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5480" windowHeight="11640" activeTab="0"/>
  </bookViews>
  <sheets>
    <sheet name="на 2012год изм.декабрь" sheetId="1" r:id="rId1"/>
  </sheets>
  <definedNames/>
  <calcPr fullCalcOnLoad="1"/>
</workbook>
</file>

<file path=xl/sharedStrings.xml><?xml version="1.0" encoding="utf-8"?>
<sst xmlns="http://schemas.openxmlformats.org/spreadsheetml/2006/main" count="97" uniqueCount="85">
  <si>
    <t>Номер строки</t>
  </si>
  <si>
    <t xml:space="preserve">"Восточное сельское поселение" </t>
  </si>
  <si>
    <t>к Ршению Думы МО</t>
  </si>
  <si>
    <t>"О бюджете МО "Восточное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</si>
  <si>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</si>
  <si>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</si>
  <si>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</si>
  <si>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НАЛОГИ НА ПРИБЫЛЬ, ДОХОДЫ</t>
  </si>
  <si>
    <t xml:space="preserve">    НАЛОГИ НА ИМУЩЕСТВО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</si>
  <si>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</si>
  <si>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</si>
  <si>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</si>
  <si>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>00020200000000000000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</si>
  <si>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</si>
  <si>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</si>
  <si>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Сумма, в тысячах рублей</t>
  </si>
  <si>
    <t>Приложение № 2</t>
  </si>
  <si>
    <t xml:space="preserve">      ДОХОДЫ ОТ ПРОДАЖИ МАТЕРИАЛЬНЫХ И НЕМАТЕРИАЛЬНЫХ АКТИВОВ</t>
  </si>
  <si>
    <t>18210100000000000000</t>
  </si>
  <si>
    <t>18210600000000000000</t>
  </si>
  <si>
    <t>сельское поселение" на 2012 год"</t>
  </si>
  <si>
    <t>Свод доходов местного бюджета на 2012 год</t>
  </si>
  <si>
    <t xml:space="preserve">    Субвенции бюджетам поселений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</si>
  <si>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18210601030101000110</t>
  </si>
  <si>
    <t>18210606013101000110</t>
  </si>
  <si>
    <t>18210606023101000110</t>
  </si>
  <si>
    <t xml:space="preserve">    НАЛОГОВЫЕ И НЕНАЛОГОВЫЕ ДОХОДЫ</t>
  </si>
  <si>
    <t xml:space="preserve">    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</si>
  <si>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поселений</t>
  </si>
  <si>
    <t xml:space="preserve"> 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</si>
  <si>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    ГОСУДАРСТВЕННАЯ ПОШЛИНА</t>
  </si>
  <si>
    <t xml:space="preserve">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</si>
  <si>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ДОХОДЫ ОТ ИСПОЛЬЗОВАНИЯ ИМУЩЕСТВА, НАХОДЯЩЕГОСЯ В ГОСУДАРСТВЕННОЙ И МУНИЦИПАЛЬНОЙ СОБСТВЕННОСТИ</t>
  </si>
  <si>
    <r>
  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</si>
  <si>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 xml:space="preserve">    БЕЗВОЗМЕЗДНЫЕ ПОСТУПЛЕНИЯ</t>
  </si>
  <si>
    <t>90111105013100000120</t>
  </si>
  <si>
    <t xml:space="preserve">     Прочие межбюджетные трансферты за счет субсидий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</si>
  <si>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Прочие межбюджетные трансферты за счет субсидий на осуществление мероприятий по постановке на учет безхозяйных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</si>
  <si>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Прочие межбюджетные трансферты на выравнивание бюджетной обеспеченности</t>
  </si>
  <si>
    <t>92010800000000000000</t>
  </si>
  <si>
    <t>92010804020011000110</t>
  </si>
  <si>
    <t>00011100000000000000</t>
  </si>
  <si>
    <t>92011109045100000120</t>
  </si>
  <si>
    <t>92011109045100003120</t>
  </si>
  <si>
    <t>00011400000000000000</t>
  </si>
  <si>
    <t>92020203007100000151</t>
  </si>
  <si>
    <t>92020203015100000151</t>
  </si>
  <si>
    <t>92020204999100000151</t>
  </si>
  <si>
    <t xml:space="preserve">      Доходы от сдачи в аренду объектов нежилого фонда муниципальных районов, находящегося в казне поселений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</si>
  <si>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Прочие межбюджетные трансферты, передаваемые бюджетам поселений</t>
  </si>
  <si>
    <t>92020203024100000151</t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</si>
  <si>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</si>
  <si>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Прочие межбюджетные трансферты за счет субсидий на капитальный ремонт и ремонт автомобильных дорог общего пользования местного значения населенных пунктов</t>
  </si>
  <si>
    <t xml:space="preserve">     Прочие межбюджетные трансферты за счет субсидий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</si>
  <si>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</si>
  <si>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</si>
  <si>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92011301995100000130</t>
  </si>
  <si>
    <t>92011301995100004130</t>
  </si>
  <si>
    <t>90111406013100000430</t>
  </si>
  <si>
    <t xml:space="preserve">      Прочие доходы от оказания платных услуг (работ) получателями средств бюджетов поселений</t>
  </si>
  <si>
    <t xml:space="preserve">     ПРОЧИЕ ДОХОДЫ ОТ ОКАЗАНИЯ ПЛАТНЫХ УСЛУГ (РАБОТ) ПОЛУЧАТЕЛЯМИ СРЕДСТВ БЮДЖЕТОВ ПОСЕЛЕНИЙ</t>
  </si>
  <si>
    <r>
      <t xml:space="preserve">    Субвенции бюджетам поселений на выполнение передаваемых полномочий субъектов РФ, </t>
    </r>
    <r>
      <rPr>
        <b/>
        <sz val="10"/>
        <rFont val="Arial Cyr"/>
        <family val="0"/>
      </rPr>
      <t>в т.ч:</t>
    </r>
  </si>
  <si>
    <t>92011105035100000120</t>
  </si>
  <si>
    <t>92011105035100001120</t>
  </si>
  <si>
    <t xml:space="preserve">     Доходы от сдачи в аренду объектов нежилого фонда, находящихся в оперативном управлении органов управления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</si>
  <si>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r>
      <t xml:space="preserve">  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  </r>
    <r>
      <rPr>
        <b/>
        <sz val="10"/>
        <rFont val="Arial Cyr"/>
        <family val="0"/>
      </rPr>
      <t>в т.ч.:</t>
    </r>
  </si>
  <si>
    <r>
      <t xml:space="preserve">    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</t>
    </r>
    <r>
      <rPr>
        <b/>
        <sz val="10"/>
        <rFont val="Arial Cyr"/>
        <family val="0"/>
      </rPr>
      <t>в т. ч.:</t>
    </r>
  </si>
  <si>
    <t>18210500000000000000</t>
  </si>
  <si>
    <t xml:space="preserve">    НАЛОГИ НА СОВОКУПНЫЙ ДОХОД</t>
  </si>
  <si>
    <t>18210503010011000110</t>
  </si>
  <si>
    <t xml:space="preserve">      Единый сельскохозяйственный налог</t>
  </si>
  <si>
    <t xml:space="preserve">     Прочие межбюджетные трансферты за счет субсидий на оплату коммунальных услуг муниципальными учреждениями</t>
  </si>
  <si>
    <t>92020204025100000151</t>
  </si>
  <si>
    <t xml:space="preserve">    Межбюджетные трансферты, передаваемые бюджетам поселений на комплектование книжных фондов библиотек муниципальных образований</t>
  </si>
  <si>
    <t xml:space="preserve">     Прочие межбюджетные трансферты за счет субсидий на подготовку документов  территориального планирования, градостроительного зонирования и документации по планировке территорий, оплату работ по формированию земельных участков под многоквартирными домами и оплату услуг органов технической инвентаризации по предоставлению сведений, необходимых для исчисления земельных долей таких участков в целях налогообложения</t>
  </si>
  <si>
    <r>
      <t xml:space="preserve">     </t>
    </r>
    <r>
      <rPr>
        <b/>
        <sz val="10"/>
        <rFont val="Arial Cyr"/>
        <family val="0"/>
      </rPr>
      <t>Иные</t>
    </r>
    <r>
      <rPr>
        <sz val="10"/>
        <rFont val="Arial Cyr"/>
        <family val="0"/>
      </rPr>
      <t xml:space="preserve"> межбюджетные трансферты, передаваемые бюджетам поселений, </t>
    </r>
    <r>
      <rPr>
        <b/>
        <sz val="10"/>
        <rFont val="Arial Cyr"/>
        <family val="0"/>
      </rPr>
      <t>в т.ч.</t>
    </r>
    <r>
      <rPr>
        <sz val="10"/>
        <rFont val="Arial Cyr"/>
        <family val="0"/>
      </rPr>
      <t>:</t>
    </r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</si>
  <si>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</si>
  <si>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18210102030013000110</t>
  </si>
  <si>
    <t>18210601030102000110</t>
  </si>
  <si>
    <t>18210606013102000110</t>
  </si>
  <si>
    <t>18210606023103000110</t>
  </si>
  <si>
    <t>90111105010000000120</t>
  </si>
  <si>
    <t>18210503020013000110</t>
  </si>
  <si>
    <t xml:space="preserve">      Единый сельскохозяйственный налог (за налоговые периоды, истекшие до 1 января 2011 года)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</si>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</sst>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0" fillId="2" borderId="1" xfId="0" applyNumberForma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49" fontId="6" fillId="2" borderId="1" xfId="0" applyNumberFormat="1" applyFont="1" applyFill="1" applyBorder="1" applyAlignment="1">
      <alignment horizontal="center" vertical="top" shrinkToFit="1"/>
    </xf>
    <xf numFmtId="0" fontId="0" fillId="2" borderId="1" xfId="0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center" vertical="top" shrinkToFit="1"/>
    </xf>
    <xf numFmtId="0" fontId="0" fillId="2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shrinkToFit="1"/>
    </xf>
    <xf numFmtId="4" fontId="0" fillId="3" borderId="1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0" fillId="2" borderId="1" xfId="0" applyNumberForma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top" shrinkToFit="1"/>
    </xf>
    <xf numFmtId="49" fontId="4" fillId="2" borderId="5" xfId="0" applyNumberFormat="1" applyFont="1" applyFill="1" applyBorder="1" applyAlignment="1">
      <alignment horizontal="left" vertical="top" shrinkToFi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C56" sqref="C56"/>
    </sheetView>
  </sheetViews>
  <sheetFormatPr defaultColWidth="9.00390625" defaultRowHeight="12.75"/>
  <cols>
    <col min="1" max="1" width="6.125" style="0" customWidth="1"/>
    <col min="2" max="2" width="19.125" style="0" customWidth="1"/>
    <col min="3" max="3" width="73.25390625" style="0" customWidth="1"/>
  </cols>
  <sheetData>
    <row r="1" spans="1:4" ht="12.75">
      <c r="A1" s="2"/>
      <c r="B1" s="3"/>
      <c r="C1" s="6"/>
      <c r="D1" s="6" t="s">
        <v>16</v>
      </c>
    </row>
    <row r="2" spans="1:4" ht="12.75">
      <c r="A2" s="2"/>
      <c r="B2" s="3"/>
      <c r="C2" s="6"/>
      <c r="D2" s="6" t="s">
        <v>2</v>
      </c>
    </row>
    <row r="3" spans="1:4" ht="12.75">
      <c r="A3" s="2"/>
      <c r="B3" s="3"/>
      <c r="C3" s="6"/>
      <c r="D3" s="6" t="s">
        <v>1</v>
      </c>
    </row>
    <row r="4" spans="1:4" ht="12.75">
      <c r="A4" s="2"/>
      <c r="B4" s="3"/>
      <c r="C4" s="6"/>
      <c r="D4" s="6" t="s">
        <v>3</v>
      </c>
    </row>
    <row r="5" spans="1:4" ht="12.75">
      <c r="A5" s="2"/>
      <c r="B5" s="3"/>
      <c r="C5" s="6"/>
      <c r="D5" s="6" t="s">
        <v>20</v>
      </c>
    </row>
    <row r="6" spans="1:3" ht="12.75">
      <c r="A6" s="2"/>
      <c r="B6" s="1"/>
      <c r="C6" s="1"/>
    </row>
    <row r="7" spans="1:3" ht="12.75">
      <c r="A7" s="27" t="s">
        <v>21</v>
      </c>
      <c r="B7" s="28"/>
      <c r="C7" s="28"/>
    </row>
    <row r="8" spans="1:3" ht="12.75">
      <c r="A8" s="2"/>
      <c r="B8" s="4"/>
      <c r="C8" s="4"/>
    </row>
    <row r="9" spans="1:4" ht="12.75">
      <c r="A9" s="29" t="s">
        <v>0</v>
      </c>
      <c r="B9" s="23" t="s">
        <v>4</v>
      </c>
      <c r="C9" s="23" t="s">
        <v>5</v>
      </c>
      <c r="D9" s="23" t="s">
        <v>15</v>
      </c>
    </row>
    <row r="10" spans="1:4" ht="26.25" customHeight="1">
      <c r="A10" s="30"/>
      <c r="B10" s="24"/>
      <c r="C10" s="24"/>
      <c r="D10" s="24"/>
    </row>
    <row r="11" spans="1:4" ht="12.75">
      <c r="A11" s="5">
        <v>1</v>
      </c>
      <c r="B11" s="9" t="s">
        <v>6</v>
      </c>
      <c r="C11" s="10" t="s">
        <v>26</v>
      </c>
      <c r="D11" s="16">
        <f>D12+D15+D18+D25+D27+D34+D36</f>
        <v>3413.47</v>
      </c>
    </row>
    <row r="12" spans="1:4" ht="12.75">
      <c r="A12" s="5">
        <f>A11+1</f>
        <v>2</v>
      </c>
      <c r="B12" s="9" t="s">
        <v>18</v>
      </c>
      <c r="C12" s="10" t="s">
        <v>7</v>
      </c>
      <c r="D12" s="16">
        <f>SUM(D13:D14)</f>
        <v>3000</v>
      </c>
    </row>
    <row r="13" spans="1:4" ht="54" customHeight="1">
      <c r="A13" s="5">
        <v>3</v>
      </c>
      <c r="B13" s="7" t="s">
        <v>54</v>
      </c>
      <c r="C13" s="19" t="s">
        <v>55</v>
      </c>
      <c r="D13" s="17">
        <v>2999.66</v>
      </c>
    </row>
    <row r="14" spans="1:4" ht="33" customHeight="1">
      <c r="A14" s="5">
        <f>A13+1</f>
        <v>4</v>
      </c>
      <c r="B14" s="7" t="s">
        <v>77</v>
      </c>
      <c r="C14" s="19" t="s">
        <v>84</v>
      </c>
      <c r="D14" s="17">
        <v>0.34</v>
      </c>
    </row>
    <row r="15" spans="1:4" ht="22.5" customHeight="1">
      <c r="A15" s="5">
        <v>5</v>
      </c>
      <c r="B15" s="9" t="s">
        <v>67</v>
      </c>
      <c r="C15" s="21" t="s">
        <v>68</v>
      </c>
      <c r="D15" s="16">
        <f>SUM(D16:D17)</f>
        <v>3.0999999999999996</v>
      </c>
    </row>
    <row r="16" spans="1:4" ht="17.25" customHeight="1">
      <c r="A16" s="5">
        <v>6</v>
      </c>
      <c r="B16" s="7" t="s">
        <v>69</v>
      </c>
      <c r="C16" s="19" t="s">
        <v>70</v>
      </c>
      <c r="D16" s="17">
        <v>2.8</v>
      </c>
    </row>
    <row r="17" spans="1:4" ht="25.5" customHeight="1">
      <c r="A17" s="5">
        <v>7</v>
      </c>
      <c r="B17" s="7" t="s">
        <v>82</v>
      </c>
      <c r="C17" s="19" t="s">
        <v>83</v>
      </c>
      <c r="D17" s="17">
        <v>0.3</v>
      </c>
    </row>
    <row r="18" spans="1:4" ht="12.75">
      <c r="A18" s="5">
        <v>8</v>
      </c>
      <c r="B18" s="9" t="s">
        <v>19</v>
      </c>
      <c r="C18" s="10" t="s">
        <v>8</v>
      </c>
      <c r="D18" s="16">
        <f>SUM(D19:D24)</f>
        <v>241.19500000000002</v>
      </c>
    </row>
    <row r="19" spans="1:4" ht="25.5">
      <c r="A19" s="5">
        <v>9</v>
      </c>
      <c r="B19" s="7" t="s">
        <v>23</v>
      </c>
      <c r="C19" s="8" t="s">
        <v>27</v>
      </c>
      <c r="D19" s="17">
        <v>40</v>
      </c>
    </row>
    <row r="20" spans="1:4" ht="25.5">
      <c r="A20" s="5">
        <v>10</v>
      </c>
      <c r="B20" s="7" t="s">
        <v>78</v>
      </c>
      <c r="C20" s="8" t="s">
        <v>27</v>
      </c>
      <c r="D20" s="17">
        <v>0.11</v>
      </c>
    </row>
    <row r="21" spans="1:4" ht="40.5" customHeight="1">
      <c r="A21" s="5">
        <v>11</v>
      </c>
      <c r="B21" s="7" t="s">
        <v>24</v>
      </c>
      <c r="C21" s="8" t="s">
        <v>28</v>
      </c>
      <c r="D21" s="17">
        <v>150</v>
      </c>
    </row>
    <row r="22" spans="1:4" ht="40.5" customHeight="1">
      <c r="A22" s="5">
        <v>12</v>
      </c>
      <c r="B22" s="7" t="s">
        <v>79</v>
      </c>
      <c r="C22" s="8" t="s">
        <v>28</v>
      </c>
      <c r="D22" s="17">
        <v>0.085</v>
      </c>
    </row>
    <row r="23" spans="1:4" ht="39" customHeight="1">
      <c r="A23" s="5">
        <v>13</v>
      </c>
      <c r="B23" s="7" t="s">
        <v>25</v>
      </c>
      <c r="C23" s="8" t="s">
        <v>29</v>
      </c>
      <c r="D23" s="17">
        <v>49</v>
      </c>
    </row>
    <row r="24" spans="1:4" ht="39" customHeight="1">
      <c r="A24" s="5">
        <v>14</v>
      </c>
      <c r="B24" s="7" t="s">
        <v>80</v>
      </c>
      <c r="C24" s="8" t="s">
        <v>29</v>
      </c>
      <c r="D24" s="17">
        <v>2</v>
      </c>
    </row>
    <row r="25" spans="1:4" ht="15.75">
      <c r="A25" s="5">
        <v>15</v>
      </c>
      <c r="B25" s="11" t="s">
        <v>39</v>
      </c>
      <c r="C25" s="10" t="s">
        <v>30</v>
      </c>
      <c r="D25" s="16">
        <f>D26</f>
        <v>1.1</v>
      </c>
    </row>
    <row r="26" spans="1:4" ht="51">
      <c r="A26" s="5">
        <v>16</v>
      </c>
      <c r="B26" s="12" t="s">
        <v>40</v>
      </c>
      <c r="C26" s="13" t="s">
        <v>31</v>
      </c>
      <c r="D26" s="17">
        <v>1.1</v>
      </c>
    </row>
    <row r="27" spans="1:4" ht="25.5">
      <c r="A27" s="5">
        <v>17</v>
      </c>
      <c r="B27" s="9" t="s">
        <v>41</v>
      </c>
      <c r="C27" s="10" t="s">
        <v>32</v>
      </c>
      <c r="D27" s="16">
        <f>D28+D30+D32</f>
        <v>52.575</v>
      </c>
    </row>
    <row r="28" spans="1:4" ht="50.25" customHeight="1">
      <c r="A28" s="5">
        <v>18</v>
      </c>
      <c r="B28" s="14" t="s">
        <v>81</v>
      </c>
      <c r="C28" s="15" t="s">
        <v>33</v>
      </c>
      <c r="D28" s="16">
        <f>D29</f>
        <v>25</v>
      </c>
    </row>
    <row r="29" spans="1:4" ht="51">
      <c r="A29" s="5">
        <v>19</v>
      </c>
      <c r="B29" s="14" t="s">
        <v>35</v>
      </c>
      <c r="C29" s="15" t="s">
        <v>9</v>
      </c>
      <c r="D29" s="17">
        <v>25</v>
      </c>
    </row>
    <row r="30" spans="1:4" ht="51">
      <c r="A30" s="5">
        <v>20</v>
      </c>
      <c r="B30" s="14" t="s">
        <v>62</v>
      </c>
      <c r="C30" s="15" t="s">
        <v>65</v>
      </c>
      <c r="D30" s="16">
        <f>SUM(D31)</f>
        <v>2.06</v>
      </c>
    </row>
    <row r="31" spans="1:4" ht="63.75">
      <c r="A31" s="5">
        <v>21</v>
      </c>
      <c r="B31" s="14" t="s">
        <v>63</v>
      </c>
      <c r="C31" s="20" t="s">
        <v>64</v>
      </c>
      <c r="D31" s="17">
        <v>2.06</v>
      </c>
    </row>
    <row r="32" spans="1:4" ht="51">
      <c r="A32" s="5">
        <v>22</v>
      </c>
      <c r="B32" s="7" t="s">
        <v>42</v>
      </c>
      <c r="C32" s="8" t="s">
        <v>66</v>
      </c>
      <c r="D32" s="16">
        <f>SUM(D33)</f>
        <v>25.515</v>
      </c>
    </row>
    <row r="33" spans="1:4" ht="67.5" customHeight="1">
      <c r="A33" s="5">
        <v>23</v>
      </c>
      <c r="B33" s="7" t="s">
        <v>43</v>
      </c>
      <c r="C33" s="8" t="s">
        <v>48</v>
      </c>
      <c r="D33" s="17">
        <v>25.515</v>
      </c>
    </row>
    <row r="34" spans="1:4" ht="25.5">
      <c r="A34" s="5">
        <v>24</v>
      </c>
      <c r="B34" s="9" t="s">
        <v>56</v>
      </c>
      <c r="C34" s="10" t="s">
        <v>60</v>
      </c>
      <c r="D34" s="16">
        <f>SUM(D35)</f>
        <v>115</v>
      </c>
    </row>
    <row r="35" spans="1:4" ht="27" customHeight="1">
      <c r="A35" s="5">
        <v>25</v>
      </c>
      <c r="B35" s="7" t="s">
        <v>57</v>
      </c>
      <c r="C35" s="8" t="s">
        <v>59</v>
      </c>
      <c r="D35" s="17">
        <v>115</v>
      </c>
    </row>
    <row r="36" spans="1:4" ht="16.5" customHeight="1">
      <c r="A36" s="5">
        <v>26</v>
      </c>
      <c r="B36" s="9" t="s">
        <v>44</v>
      </c>
      <c r="C36" s="10" t="s">
        <v>17</v>
      </c>
      <c r="D36" s="16">
        <f>D37</f>
        <v>0.5</v>
      </c>
    </row>
    <row r="37" spans="1:4" ht="25.5">
      <c r="A37" s="5">
        <v>27</v>
      </c>
      <c r="B37" s="7" t="s">
        <v>58</v>
      </c>
      <c r="C37" s="8" t="s">
        <v>10</v>
      </c>
      <c r="D37" s="17">
        <v>0.5</v>
      </c>
    </row>
    <row r="38" spans="1:4" ht="12.75">
      <c r="A38" s="5">
        <v>28</v>
      </c>
      <c r="B38" s="9" t="s">
        <v>11</v>
      </c>
      <c r="C38" s="10" t="s">
        <v>34</v>
      </c>
      <c r="D38" s="16">
        <f>D39</f>
        <v>18036.691</v>
      </c>
    </row>
    <row r="39" spans="1:4" ht="27.75" customHeight="1">
      <c r="A39" s="5">
        <v>29</v>
      </c>
      <c r="B39" s="7" t="s">
        <v>12</v>
      </c>
      <c r="C39" s="8" t="s">
        <v>13</v>
      </c>
      <c r="D39" s="16">
        <f>D40+D41+D42+D44+D45</f>
        <v>18036.691</v>
      </c>
    </row>
    <row r="40" spans="1:4" ht="38.25">
      <c r="A40" s="5">
        <v>30</v>
      </c>
      <c r="B40" s="7" t="s">
        <v>45</v>
      </c>
      <c r="C40" s="8" t="s">
        <v>22</v>
      </c>
      <c r="D40" s="17">
        <v>1.6</v>
      </c>
    </row>
    <row r="41" spans="1:4" ht="25.5">
      <c r="A41" s="5">
        <v>31</v>
      </c>
      <c r="B41" s="7" t="s">
        <v>46</v>
      </c>
      <c r="C41" s="8" t="s">
        <v>76</v>
      </c>
      <c r="D41" s="17">
        <v>108.6</v>
      </c>
    </row>
    <row r="42" spans="1:4" ht="25.5">
      <c r="A42" s="5">
        <v>32</v>
      </c>
      <c r="B42" s="7" t="s">
        <v>50</v>
      </c>
      <c r="C42" s="8" t="s">
        <v>61</v>
      </c>
      <c r="D42" s="16">
        <f>D43</f>
        <v>0.1</v>
      </c>
    </row>
    <row r="43" spans="1:4" ht="38.25">
      <c r="A43" s="5">
        <v>33</v>
      </c>
      <c r="B43" s="7" t="s">
        <v>50</v>
      </c>
      <c r="C43" s="8" t="s">
        <v>51</v>
      </c>
      <c r="D43" s="17">
        <v>0.1</v>
      </c>
    </row>
    <row r="44" spans="1:4" ht="29.25" customHeight="1">
      <c r="A44" s="5">
        <v>34</v>
      </c>
      <c r="B44" s="7" t="s">
        <v>72</v>
      </c>
      <c r="C44" s="8" t="s">
        <v>73</v>
      </c>
      <c r="D44" s="17">
        <v>10</v>
      </c>
    </row>
    <row r="45" spans="1:4" ht="25.5">
      <c r="A45" s="5">
        <v>35</v>
      </c>
      <c r="B45" s="14" t="s">
        <v>47</v>
      </c>
      <c r="C45" s="8" t="s">
        <v>75</v>
      </c>
      <c r="D45" s="16">
        <f>SUM(D46:D53)</f>
        <v>17916.391</v>
      </c>
    </row>
    <row r="46" spans="1:4" ht="76.5">
      <c r="A46" s="5">
        <v>36</v>
      </c>
      <c r="B46" s="7" t="s">
        <v>47</v>
      </c>
      <c r="C46" s="22" t="s">
        <v>74</v>
      </c>
      <c r="D46" s="17">
        <v>1525.3</v>
      </c>
    </row>
    <row r="47" spans="1:4" ht="76.5">
      <c r="A47" s="5">
        <v>37</v>
      </c>
      <c r="B47" s="7" t="s">
        <v>47</v>
      </c>
      <c r="C47" s="8" t="s">
        <v>36</v>
      </c>
      <c r="D47" s="17">
        <v>20</v>
      </c>
    </row>
    <row r="48" spans="1:4" ht="51">
      <c r="A48" s="5">
        <v>38</v>
      </c>
      <c r="B48" s="7" t="s">
        <v>47</v>
      </c>
      <c r="C48" s="8" t="s">
        <v>37</v>
      </c>
      <c r="D48" s="17">
        <v>110.2</v>
      </c>
    </row>
    <row r="49" spans="1:4" ht="38.25">
      <c r="A49" s="5">
        <v>39</v>
      </c>
      <c r="B49" s="7" t="s">
        <v>47</v>
      </c>
      <c r="C49" s="8" t="s">
        <v>52</v>
      </c>
      <c r="D49" s="17">
        <v>500</v>
      </c>
    </row>
    <row r="50" spans="1:4" ht="38.25">
      <c r="A50" s="5">
        <v>40</v>
      </c>
      <c r="B50" s="7" t="s">
        <v>47</v>
      </c>
      <c r="C50" s="8" t="s">
        <v>53</v>
      </c>
      <c r="D50" s="17">
        <v>400</v>
      </c>
    </row>
    <row r="51" spans="1:4" ht="25.5">
      <c r="A51" s="5">
        <v>41</v>
      </c>
      <c r="B51" s="7" t="s">
        <v>47</v>
      </c>
      <c r="C51" s="8" t="s">
        <v>71</v>
      </c>
      <c r="D51" s="17">
        <v>85</v>
      </c>
    </row>
    <row r="52" spans="1:4" ht="25.5">
      <c r="A52" s="5">
        <v>42</v>
      </c>
      <c r="B52" s="7" t="s">
        <v>47</v>
      </c>
      <c r="C52" s="8" t="s">
        <v>38</v>
      </c>
      <c r="D52" s="17">
        <v>9869</v>
      </c>
    </row>
    <row r="53" spans="1:4" ht="12.75">
      <c r="A53" s="5">
        <v>43</v>
      </c>
      <c r="B53" s="7" t="s">
        <v>47</v>
      </c>
      <c r="C53" s="8" t="s">
        <v>49</v>
      </c>
      <c r="D53" s="17">
        <v>5406.891</v>
      </c>
    </row>
    <row r="54" spans="1:4" ht="12.75">
      <c r="A54" s="5">
        <v>44</v>
      </c>
      <c r="B54" s="25" t="s">
        <v>14</v>
      </c>
      <c r="C54" s="26"/>
      <c r="D54" s="16">
        <f>D11+D38</f>
        <v>21450.161</v>
      </c>
    </row>
    <row r="55" spans="1:3" ht="12.75">
      <c r="A55" s="2"/>
      <c r="B55" s="1"/>
      <c r="C55" s="1"/>
    </row>
    <row r="60" ht="12.75">
      <c r="B60" s="18"/>
    </row>
  </sheetData>
  <mergeCells count="6">
    <mergeCell ref="D9:D10"/>
    <mergeCell ref="B54:C54"/>
    <mergeCell ref="A7:C7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galan</cp:lastModifiedBy>
  <cp:lastPrinted>2012-12-13T08:56:04Z</cp:lastPrinted>
  <dcterms:created xsi:type="dcterms:W3CDTF">2008-10-16T04:31:49Z</dcterms:created>
  <dcterms:modified xsi:type="dcterms:W3CDTF">2012-12-13T08:56:52Z</dcterms:modified>
  <cp:category/>
  <cp:version/>
  <cp:contentType/>
  <cp:contentStatus/>
</cp:coreProperties>
</file>