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activeTab="1"/>
  </bookViews>
  <sheets>
    <sheet name="5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<sst xmlns="http://schemas.openxmlformats.org/spreadsheetml/2006/main" count="1310" uniqueCount="298">
  <si>
    <t>Свод расходов местного бюджета по разделам, подразделам, целевым статьям и видам расходов на 2013 год</t>
  </si>
  <si>
    <t>0200000</t>
  </si>
  <si>
    <t>0200002</t>
  </si>
  <si>
    <t>0200003</t>
  </si>
  <si>
    <t>Ведомственная структура расходов местного бюджета на 2013 год</t>
  </si>
  <si>
    <t xml:space="preserve">  Камышловская районная территориальная избирательная комиссия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</si>
  <si>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</si>
  <si>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</si>
  <si>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  Проведение выборов главы муниципального образования</t>
  </si>
  <si>
    <t xml:space="preserve">        Библиотеки</t>
  </si>
  <si>
    <t xml:space="preserve">        Дворцы и дома культуры, другие учреждения культуры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</si>
  <si>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</si>
  <si>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</si>
  <si>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</si>
  <si>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ОБРАЗОВАНИЕ</t>
  </si>
  <si>
    <t xml:space="preserve">    СОЦИАЛЬНАЯ ПОЛИТИКА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</si>
  <si>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</si>
  <si>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</si>
  <si>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</si>
  <si>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</si>
  <si>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</si>
  <si>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</si>
  <si>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</si>
  <si>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</si>
  <si>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0113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</si>
  <si>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</si>
  <si>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</si>
  <si>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  Мероприятия</t>
  </si>
  <si>
    <t>0314</t>
  </si>
  <si>
    <t>7958200</t>
  </si>
  <si>
    <t>0000000</t>
  </si>
  <si>
    <t>7959200</t>
  </si>
  <si>
    <t xml:space="preserve">            Социальное обеспечение населения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</si>
  <si>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</si>
  <si>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</si>
  <si>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</si>
  <si>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Код вида расходов</t>
  </si>
  <si>
    <t xml:space="preserve">          Депутаты представительного органа муниципального образования</t>
  </si>
  <si>
    <t>0100</t>
  </si>
  <si>
    <t>0102</t>
  </si>
  <si>
    <t>0020300</t>
  </si>
  <si>
    <t>500</t>
  </si>
  <si>
    <t>0103</t>
  </si>
  <si>
    <t>0020400</t>
  </si>
  <si>
    <t>0021200</t>
  </si>
  <si>
    <t>0104</t>
  </si>
  <si>
    <t>0300</t>
  </si>
  <si>
    <t>0309</t>
  </si>
  <si>
    <t>0400</t>
  </si>
  <si>
    <t>0412</t>
  </si>
  <si>
    <t>0500</t>
  </si>
  <si>
    <t>0501</t>
  </si>
  <si>
    <t>0502</t>
  </si>
  <si>
    <t>0700</t>
  </si>
  <si>
    <t>001</t>
  </si>
  <si>
    <t>0707</t>
  </si>
  <si>
    <t>0800</t>
  </si>
  <si>
    <t>0801</t>
  </si>
  <si>
    <t>4429900</t>
  </si>
  <si>
    <t>1000</t>
  </si>
  <si>
    <t>005</t>
  </si>
  <si>
    <t>1003</t>
  </si>
  <si>
    <t>1100</t>
  </si>
  <si>
    <t>0013600</t>
  </si>
  <si>
    <t>Всего расходов:</t>
  </si>
  <si>
    <t>0020000</t>
  </si>
  <si>
    <t>Сумма, в тысячах рублей</t>
  </si>
  <si>
    <t>0920000</t>
  </si>
  <si>
    <t>4420000</t>
  </si>
  <si>
    <t>0010000</t>
  </si>
  <si>
    <t xml:space="preserve">    ОБЩЕГОСУДАРСТВЕННЫЕ ВОПРОСЫ</t>
  </si>
  <si>
    <t>Приложение 6</t>
  </si>
  <si>
    <t>0409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</si>
  <si>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</si>
  <si>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</si>
  <si>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  Выполнение других обязательств государства</t>
  </si>
  <si>
    <t xml:space="preserve">    НАЦИОНАЛЬНАЯ ОБОРОНА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</si>
  <si>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</si>
  <si>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</si>
  <si>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      Субсидии юридическим лицам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</si>
  <si>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</si>
  <si>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</si>
  <si>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</si>
  <si>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</si>
  <si>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</si>
  <si>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</si>
  <si>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Областная целевая программа «Развитие культуры в Свердловской области» на 2011-2015 годы</t>
  </si>
  <si>
    <t>8170000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</si>
  <si>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</si>
  <si>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>8170003</t>
  </si>
  <si>
    <t xml:space="preserve">      Пенсионное обеспечение</t>
  </si>
  <si>
    <t>1001</t>
  </si>
  <si>
    <t xml:space="preserve">        Доплаты к пенсиям, дополнительное пенсионное обеспечения</t>
  </si>
  <si>
    <t>4910000</t>
  </si>
  <si>
    <t xml:space="preserve">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</si>
  <si>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</si>
  <si>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Благоустройство</t>
  </si>
  <si>
    <t xml:space="preserve">    СРЕДСТВА МАССОВОЙ ИНФОРМАЦИИ</t>
  </si>
  <si>
    <t xml:space="preserve">      Периодическая печать и издательства</t>
  </si>
  <si>
    <t>0920300</t>
  </si>
  <si>
    <t>0200</t>
  </si>
  <si>
    <t>0203</t>
  </si>
  <si>
    <t>0310</t>
  </si>
  <si>
    <t>006</t>
  </si>
  <si>
    <t>0503</t>
  </si>
  <si>
    <t>1200</t>
  </si>
  <si>
    <t>1202</t>
  </si>
  <si>
    <t xml:space="preserve">  Администрация сельского поселения</t>
  </si>
  <si>
    <t>920</t>
  </si>
  <si>
    <t xml:space="preserve">      Культура</t>
  </si>
  <si>
    <t xml:space="preserve">      Социальное обеспечение населения</t>
  </si>
  <si>
    <t xml:space="preserve">      Массовый спорт</t>
  </si>
  <si>
    <t xml:space="preserve">      Прочие межбюджетные трансферты общего характера</t>
  </si>
  <si>
    <t>4400200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</si>
  <si>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</si>
  <si>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</si>
  <si>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  Иные межбюджетные трансферты местным бюджетам</t>
  </si>
  <si>
    <t>011</t>
  </si>
  <si>
    <t>7958700</t>
  </si>
  <si>
    <t>7950000</t>
  </si>
  <si>
    <t>"О бюджете муниципального образования</t>
  </si>
  <si>
    <t>000</t>
  </si>
  <si>
    <t>0000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</si>
  <si>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</si>
  <si>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</si>
  <si>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</si>
  <si>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</si>
  <si>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</si>
  <si>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</si>
  <si>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</si>
  <si>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>8030000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</si>
  <si>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</si>
  <si>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</si>
  <si>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</si>
  <si>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022</t>
  </si>
  <si>
    <t>Приложение 5</t>
  </si>
  <si>
    <t>8030210</t>
  </si>
  <si>
    <t xml:space="preserve">    КУЛЬТУРА, КИНЕМАТОГРАФИЯ</t>
  </si>
  <si>
    <t>4400000</t>
  </si>
  <si>
    <t>4409900</t>
  </si>
  <si>
    <t xml:space="preserve">    ФИЗИЧЕСКАЯ КУЛЬТУРА И СПОРТ</t>
  </si>
  <si>
    <t>1102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</si>
  <si>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</si>
  <si>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</si>
  <si>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</si>
  <si>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Дорожное хозяйство, дорожные фонды</t>
  </si>
  <si>
    <t xml:space="preserve">      Жилищное хозяйство</t>
  </si>
  <si>
    <t xml:space="preserve">      Коммунальное хозяйство</t>
  </si>
  <si>
    <t xml:space="preserve">      Молодежная политика и оздоровление детей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</si>
  <si>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</si>
  <si>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</si>
  <si>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Муниципальные целевые программы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</si>
  <si>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</si>
  <si>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Руководство и управление в сфере установленных функций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</si>
  <si>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</si>
  <si>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на 2013 год"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</si>
  <si>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</si>
  <si>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</si>
  <si>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</si>
  <si>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>029</t>
  </si>
  <si>
    <t>5250000</t>
  </si>
  <si>
    <t>5240000</t>
  </si>
  <si>
    <t>5240600</t>
  </si>
  <si>
    <t xml:space="preserve">        Субвенции из областного бюджета</t>
  </si>
  <si>
    <t xml:space="preserve">        Субсидии из областного бюджета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</si>
  <si>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</si>
  <si>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7950200</t>
  </si>
  <si>
    <t>7950300</t>
  </si>
  <si>
    <t>7950100</t>
  </si>
  <si>
    <t>7950400</t>
  </si>
  <si>
    <t>7950600</t>
  </si>
  <si>
    <t>8030207</t>
  </si>
  <si>
    <t>7950800</t>
  </si>
  <si>
    <t>7950900</t>
  </si>
  <si>
    <t>5210000</t>
  </si>
  <si>
    <t>5210392</t>
  </si>
  <si>
    <t>7951000</t>
  </si>
  <si>
    <t>7951100</t>
  </si>
  <si>
    <t>7951200</t>
  </si>
  <si>
    <t>7951300</t>
  </si>
  <si>
    <t>7951400</t>
  </si>
  <si>
    <t>7951500</t>
  </si>
  <si>
    <t>"Восточное сельское поселение"</t>
  </si>
  <si>
    <t xml:space="preserve">          Программа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  на 2012-2014 годы"</t>
  </si>
  <si>
    <t xml:space="preserve">          Программа "Обеспечение пожарной безопасности на территории МО "Восточное сельское поселение" на 2012 - 2014 годы"</t>
  </si>
  <si>
    <t xml:space="preserve">          Программа "Правопорядок на 2012 - 2014 годы"</t>
  </si>
  <si>
    <t xml:space="preserve">          Программа "Профилактика терроризма и экстремизма,а также в минимизации и (или) ликвидация последствий проявлений терроризма и экстремизма на территории муниципального образования "Восточное сельское поселение" на 2012-2014 годы"</t>
  </si>
  <si>
    <t xml:space="preserve">          Программа "Комплексного благоустройства  на территории муниципального образования "Восточное сельское поселение" на 2012-2014 годы"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</si>
  <si>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</si>
  <si>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  Программа"Утверждение генеральных планов муниципального образования "Восточное сельское поселение" на 2012-2014 годы"</t>
  </si>
  <si>
    <t xml:space="preserve">          Программа "Проведение капитального ремонта муниципального жилищного фонда на территории муниципального образования "Восточное сельское поселение" на 2012-2014 годы"</t>
  </si>
  <si>
    <t xml:space="preserve">        Межбюджетные трансферты местным бюджетам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</si>
  <si>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</si>
  <si>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Программа  "Мероприятия по реконструкции  и модернизации муниципальных  объектов  коммунального  хозяйства  муниципального образования  "Восточное сельское поселение" на 2012-2014 годы"</t>
  </si>
  <si>
    <t xml:space="preserve">          Программа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</si>
  <si>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  Программа "Патриотическое воспитание граждан в МО "Восточное сельское поселение" на  период 2012-2014 годы"</t>
  </si>
  <si>
    <t xml:space="preserve">          Программа "Развитие культуры в МО "Восточное сельское поселение" на период 2012-2014 годы"</t>
  </si>
  <si>
    <t xml:space="preserve">          Программа "Дополнительные меры социальной поддержки населения муниципального образования "Восточное сельское поселение" находящихся в трудной жизненной ситуации на 2012-2014 годы"</t>
  </si>
  <si>
    <t xml:space="preserve">          Программа "Развитие физической культуры, спорта  в МО "Восточное сельское поселение" на период 2012-2014 годы"</t>
  </si>
  <si>
    <t>0930000</t>
  </si>
  <si>
    <t>0939900</t>
  </si>
  <si>
    <t xml:space="preserve">        Учреждения по обеспечению хозяйственного обслуживания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</si>
  <si>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</si>
  <si>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</si>
  <si>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</si>
  <si>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Глава муниципального образования</t>
  </si>
  <si>
    <t xml:space="preserve">          Выполнение функций органами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</si>
  <si>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</si>
  <si>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</si>
  <si>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</si>
  <si>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Центральный аппарат</t>
  </si>
  <si>
    <t xml:space="preserve">    Другие общегосударственные вопросы</t>
  </si>
  <si>
    <t xml:space="preserve">      Реализация государственных функций, связанных с общегосударственным управлением</t>
  </si>
  <si>
    <t xml:space="preserve">        Выполнение других обязательств государства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</si>
  <si>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</si>
  <si>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</si>
  <si>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  Обеспечение деятельности подведомственных учреждений</t>
  </si>
  <si>
    <t xml:space="preserve">          Выполнение функций бюджетными учреждениями</t>
  </si>
  <si>
    <t xml:space="preserve">      Субвенции из областного бюджета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</si>
  <si>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</si>
  <si>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НАЦИОНАЛЬНАЯ ОБОРОНА</t>
  </si>
  <si>
    <t xml:space="preserve">    Мобилизационная и вневойсковая подготовка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</si>
  <si>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</si>
  <si>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</si>
  <si>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</si>
  <si>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</si>
  <si>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Муниципальные целевые программы</t>
  </si>
  <si>
    <t xml:space="preserve">        Программа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  на 2012-2014 годы"</t>
  </si>
  <si>
    <t xml:space="preserve">          Мероприятия</t>
  </si>
  <si>
    <t xml:space="preserve">    Обеспечение пожарной безопасности</t>
  </si>
  <si>
    <t xml:space="preserve">        Программа "Обеспечение пожарной безопасности на территории МО "Восточное сельское поселение" на 2012 - 2014 годы"</t>
  </si>
  <si>
    <t xml:space="preserve">    Другие вопросы в области национальной безопасности и правоохранительной деятельности</t>
  </si>
  <si>
    <t xml:space="preserve">        Программа "Правопорядок на 2012 - 2014 годы"</t>
  </si>
  <si>
    <t xml:space="preserve">        Программа "Профилактика терроризма и экстремизма,а также в минимизации и (или) ликвидация последствий проявлений терроризма и экстремизма на территории муниципального образования "Восточное сельское поселение" на 2012-2014 годы"</t>
  </si>
  <si>
    <t xml:space="preserve">  НАЦИОНАЛЬНАЯ ЭКОНОМИКА</t>
  </si>
  <si>
    <t xml:space="preserve">    Дорожное хозяйство, дорожные фонды</t>
  </si>
  <si>
    <t xml:space="preserve">        Программа "Комплексного благоустройства  на территории муниципального образования "Восточное сельское поселение" на 2012-2014 годы"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</si>
  <si>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</si>
  <si>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«Развитие транспортного комплекса Свердловской области» на 2011-2016 годы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</si>
  <si>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</si>
  <si>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</si>
  <si>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Другие вопросы в области национальной экономики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</si>
  <si>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</si>
  <si>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</si>
  <si>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 xml:space="preserve">        Программа"Утверждение генеральных планов муниципального образования "Восточное сельское поселение" на 2012-2014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</si>
  <si>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</si>
  <si>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</si>
  <si>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"Проведение капитального ремонта муниципального жилищного фонда на территории муниципального образования "Восточное сельское поселение" на 2012-2014 годы"</t>
  </si>
  <si>
    <t xml:space="preserve">    Коммунальное хозяйство</t>
  </si>
  <si>
    <t xml:space="preserve">      Поддержка коммунального хозяйства</t>
  </si>
  <si>
    <t>3510000</t>
  </si>
  <si>
    <t>3510501</t>
  </si>
  <si>
    <t xml:space="preserve">      Межбюджетные трансферты местным бюджетам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</si>
  <si>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</si>
  <si>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Субсидии юридическим лицам</t>
  </si>
  <si>
    <t xml:space="preserve">        Программа  "Мероприятия по реконструкции  и модернизации муниципальных  объектов  коммунального  хозяйства  муниципального образования  "Восточное сельское поселение" на 2012-2014 годы"</t>
  </si>
  <si>
    <t xml:space="preserve">        Программа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</si>
  <si>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</si>
  <si>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Благоустройство</t>
  </si>
  <si>
    <t xml:space="preserve">  ОБРАЗОВАНИЕ</t>
  </si>
  <si>
    <t xml:space="preserve">    Молодежная политика и оздоровление детей</t>
  </si>
  <si>
    <t xml:space="preserve">        Программа "Патриотическое воспитание граждан в МО "Восточное сельское поселение" на  период 2012-2014 годы"</t>
  </si>
  <si>
    <t xml:space="preserve">  КУЛЬТУРА, КИНЕМАТОГРАФИЯ</t>
  </si>
  <si>
    <t xml:space="preserve">    Культура</t>
  </si>
  <si>
    <t xml:space="preserve">      Дворцы и дома культуры, другие учреждения культуры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</si>
  <si>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</si>
  <si>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Библиотеки</t>
  </si>
  <si>
    <t xml:space="preserve">      Субсидии из областного бюджета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</si>
  <si>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</si>
  <si>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Программа "Развитие культуры в МО "Восточное сельское поселение" на период 2012-2014 годы"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</si>
  <si>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</si>
  <si>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Областная целевая программа «Развитие культуры в Свердловской области» на 2011-2015 годы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</si>
  <si>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</si>
  <si>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</si>
  <si>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</si>
  <si>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пенсионное обеспечения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</si>
  <si>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</si>
  <si>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</si>
  <si>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 xml:space="preserve">    Социальное обеспечение населения</t>
  </si>
  <si>
    <t xml:space="preserve">        Программа "Дополнительные меры социальной поддержки населения муниципального образования "Восточное сельское поселение" находящихся в трудной жизненной ситуации на 2012-2014 годы"</t>
  </si>
  <si>
    <t xml:space="preserve">  ФИЗИЧЕСКАЯ КУЛЬТУРА И СПОРТ</t>
  </si>
  <si>
    <t xml:space="preserve">    Массовый спорт</t>
  </si>
  <si>
    <t xml:space="preserve">        Программа "Развитие физической культуры, спорта  в МО "Восточное сельское поселение" на период 2012-2014 годы"</t>
  </si>
  <si>
    <t xml:space="preserve">  СРЕДСТВА МАССОВОЙ ИНФОРМАЦИИ</t>
  </si>
  <si>
    <t xml:space="preserve">    Периодическая печать и издательства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</si>
  <si>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</si>
  <si>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</si>
  <si>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</si>
  <si>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</si>
  <si>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      Иные межбюджетные трансферты местным бюджетам</t>
  </si>
  <si>
    <t xml:space="preserve">        Проведение выборов главы муниципального образования</t>
  </si>
  <si>
    <t xml:space="preserve">        Поддержка коммунального хозяйства</t>
  </si>
  <si>
    <t xml:space="preserve">        Мероприятия в области коммунального хозяйства в части обеспечения топливно-энергетическими ресурсами муниципальные  котельные отпускающие тепловую энергию</t>
  </si>
  <si>
    <t xml:space="preserve">        Софинансирование из местного бюджета на осуществление мероприятий  по постановке  на учет бесхозяйственных  автомобильных дорог, находящихся на территориях  муниципальных образований в Свердловской области, и оформлению права собственности на них</t>
  </si>
  <si>
    <t>3400302</t>
  </si>
  <si>
    <t xml:space="preserve">          Софинансирование из местного бюджета на осуществление мероприятий  по постановке  на учет бесхозяйственных  автомобильных дорог, находящихся на территориях  муниципальных образований в Свердловской области, и оформлению права собственности на них</t>
  </si>
  <si>
    <t xml:space="preserve">          Мероприятия в области коммунального хозяйства в части обеспечения топливно-энергетическими ресурсами муниципальные  котельные отпускающие тепловую энергию</t>
  </si>
  <si>
    <t xml:space="preserve"> от  23.10.2013 года  № 9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</si>
</sst>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  <numFmt numFmtId="171" formatCode="0.0%"/>
    <numFmt numFmtId="172" formatCode="#,##0.0_ ;[Red]\-#,##0.0\ "/>
    <numFmt numFmtId="173" formatCode="[$-FC19]d\ mmmm\ yyyy\ &quot;г.&quot;"/>
    <numFmt numFmtId="174" formatCode="#,##0.00_р_."/>
  </numFmts>
  <fonts count="2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6" fillId="24" borderId="10" xfId="61" applyFont="1" applyFill="1" applyBorder="1" applyAlignment="1">
      <alignment vertical="top" wrapText="1"/>
      <protection/>
    </xf>
    <xf numFmtId="4" fontId="26" fillId="22" borderId="10" xfId="61" applyNumberFormat="1" applyFont="1" applyFill="1" applyBorder="1" applyAlignment="1">
      <alignment horizontal="right" vertical="top" shrinkToFit="1"/>
      <protection/>
    </xf>
    <xf numFmtId="49" fontId="27" fillId="24" borderId="10" xfId="61" applyNumberFormat="1" applyFont="1" applyFill="1" applyBorder="1" applyAlignment="1">
      <alignment horizontal="center" vertical="top" shrinkToFit="1"/>
      <protection/>
    </xf>
    <xf numFmtId="0" fontId="3" fillId="25" borderId="10" xfId="0" applyFont="1" applyFill="1" applyBorder="1" applyAlignment="1">
      <alignment horizontal="center" vertical="top"/>
    </xf>
    <xf numFmtId="0" fontId="27" fillId="25" borderId="10" xfId="61" applyFont="1" applyFill="1" applyBorder="1" applyAlignment="1">
      <alignment vertical="top" wrapText="1"/>
      <protection/>
    </xf>
    <xf numFmtId="49" fontId="27" fillId="25" borderId="10" xfId="61" applyNumberFormat="1" applyFont="1" applyFill="1" applyBorder="1" applyAlignment="1">
      <alignment horizontal="center" vertical="top" shrinkToFit="1"/>
      <protection/>
    </xf>
    <xf numFmtId="4" fontId="27" fillId="25" borderId="10" xfId="61" applyNumberFormat="1" applyFont="1" applyFill="1" applyBorder="1" applyAlignment="1">
      <alignment horizontal="right" vertical="top" shrinkToFit="1"/>
      <protection/>
    </xf>
    <xf numFmtId="0" fontId="27" fillId="24" borderId="10" xfId="61" applyFont="1" applyFill="1" applyBorder="1" applyAlignment="1">
      <alignment vertical="top" wrapText="1"/>
      <protection/>
    </xf>
    <xf numFmtId="49" fontId="26" fillId="24" borderId="10" xfId="61" applyNumberFormat="1" applyFont="1" applyFill="1" applyBorder="1" applyAlignment="1">
      <alignment horizontal="center" vertical="top" shrinkToFit="1"/>
      <protection/>
    </xf>
    <xf numFmtId="4" fontId="27" fillId="22" borderId="10" xfId="61" applyNumberFormat="1" applyFont="1" applyFill="1" applyBorder="1" applyAlignment="1">
      <alignment horizontal="right" vertical="top" shrinkToFit="1"/>
      <protection/>
    </xf>
    <xf numFmtId="4" fontId="27" fillId="22" borderId="12" xfId="61" applyNumberFormat="1" applyFont="1" applyFill="1" applyBorder="1" applyAlignment="1">
      <alignment horizontal="right" vertical="top" shrinkToFit="1"/>
      <protection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7" fillId="24" borderId="12" xfId="61" applyFont="1" applyFill="1" applyBorder="1" applyAlignment="1">
      <alignment horizontal="right"/>
      <protection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5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73.25390625" style="2" customWidth="1"/>
    <col min="3" max="4" width="6.75390625" style="2" customWidth="1"/>
    <col min="5" max="5" width="7.75390625" style="2" customWidth="1"/>
    <col min="6" max="6" width="11.375" style="2" customWidth="1"/>
    <col min="7" max="7" width="0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135</v>
      </c>
    </row>
    <row r="2" spans="1:6" s="5" customFormat="1" ht="12.75">
      <c r="A2" s="7"/>
      <c r="B2" s="2"/>
      <c r="C2" s="2"/>
      <c r="D2" s="2"/>
      <c r="E2" s="2"/>
      <c r="F2" s="1" t="s">
        <v>17</v>
      </c>
    </row>
    <row r="3" spans="1:6" s="5" customFormat="1" ht="12.75">
      <c r="A3" s="7"/>
      <c r="B3" s="2"/>
      <c r="C3" s="2"/>
      <c r="D3" s="2"/>
      <c r="E3" s="2"/>
      <c r="F3" s="1" t="s">
        <v>182</v>
      </c>
    </row>
    <row r="4" spans="1:6" s="5" customFormat="1" ht="12.75">
      <c r="A4" s="7"/>
      <c r="B4" s="2"/>
      <c r="C4" s="2"/>
      <c r="D4" s="2"/>
      <c r="E4" s="2"/>
      <c r="F4" s="1" t="s">
        <v>120</v>
      </c>
    </row>
    <row r="5" spans="1:6" s="5" customFormat="1" ht="12.75">
      <c r="A5" s="7"/>
      <c r="B5" s="2"/>
      <c r="C5" s="2"/>
      <c r="D5" s="2"/>
      <c r="E5" s="2"/>
      <c r="F5" s="1" t="s">
        <v>182</v>
      </c>
    </row>
    <row r="6" spans="1:6" s="5" customFormat="1" ht="12.75">
      <c r="A6" s="7"/>
      <c r="B6" s="2"/>
      <c r="C6" s="2"/>
      <c r="D6" s="2"/>
      <c r="E6" s="2"/>
      <c r="F6" s="1" t="s">
        <v>155</v>
      </c>
    </row>
    <row r="7" spans="1:6" s="5" customFormat="1" ht="12.75">
      <c r="A7" s="7"/>
      <c r="B7" s="2"/>
      <c r="C7" s="2"/>
      <c r="D7" s="2"/>
      <c r="E7" s="2"/>
      <c r="F7" s="1" t="s">
        <v>297</v>
      </c>
    </row>
    <row r="8" spans="1:6" s="5" customFormat="1" ht="12.75">
      <c r="A8" s="7"/>
      <c r="B8" s="2"/>
      <c r="C8" s="2"/>
      <c r="D8" s="2"/>
      <c r="E8" s="2"/>
      <c r="F8" s="1"/>
    </row>
    <row r="9" spans="1:6" s="5" customFormat="1" ht="18" customHeight="1">
      <c r="A9" s="26" t="s">
        <v>0</v>
      </c>
      <c r="B9" s="27"/>
      <c r="C9" s="27"/>
      <c r="D9" s="27"/>
      <c r="E9" s="27"/>
      <c r="F9" s="27"/>
    </row>
    <row r="10" spans="2:6" ht="12" hidden="1">
      <c r="B10" s="6"/>
      <c r="C10" s="6"/>
      <c r="D10" s="6"/>
      <c r="E10" s="6"/>
      <c r="F10" s="1"/>
    </row>
    <row r="11" spans="1:6" ht="45">
      <c r="A11" s="3" t="s">
        <v>23</v>
      </c>
      <c r="B11" s="3" t="s">
        <v>123</v>
      </c>
      <c r="C11" s="3" t="s">
        <v>124</v>
      </c>
      <c r="D11" s="3" t="s">
        <v>16</v>
      </c>
      <c r="E11" s="3" t="s">
        <v>36</v>
      </c>
      <c r="F11" s="8" t="s">
        <v>66</v>
      </c>
    </row>
    <row r="12" spans="1:6" ht="12">
      <c r="A12" s="11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ht="12.75">
      <c r="A13" s="12">
        <v>1</v>
      </c>
      <c r="B13" s="20" t="s">
        <v>202</v>
      </c>
      <c r="C13" s="15" t="s">
        <v>38</v>
      </c>
      <c r="D13" s="15" t="s">
        <v>30</v>
      </c>
      <c r="E13" s="15" t="s">
        <v>121</v>
      </c>
      <c r="F13" s="22">
        <f>G13/1000</f>
        <v>4812.08447</v>
      </c>
      <c r="G13" s="22">
        <v>4812084.47</v>
      </c>
    </row>
    <row r="14" spans="1:7" ht="25.5">
      <c r="A14" s="10">
        <f>1+A13</f>
        <v>2</v>
      </c>
      <c r="B14" s="13" t="s">
        <v>203</v>
      </c>
      <c r="C14" s="21" t="s">
        <v>39</v>
      </c>
      <c r="D14" s="21" t="s">
        <v>30</v>
      </c>
      <c r="E14" s="21" t="s">
        <v>121</v>
      </c>
      <c r="F14" s="14">
        <f aca="true" t="shared" si="0" ref="F14:F73">G14/1000</f>
        <v>785.6</v>
      </c>
      <c r="G14" s="22">
        <v>785600</v>
      </c>
    </row>
    <row r="15" spans="1:7" ht="38.25">
      <c r="A15" s="10">
        <f aca="true" t="shared" si="1" ref="A15:A74">1+A14</f>
        <v>3</v>
      </c>
      <c r="B15" s="13" t="s">
        <v>204</v>
      </c>
      <c r="C15" s="21" t="s">
        <v>39</v>
      </c>
      <c r="D15" s="21" t="s">
        <v>65</v>
      </c>
      <c r="E15" s="21" t="s">
        <v>121</v>
      </c>
      <c r="F15" s="14">
        <f t="shared" si="0"/>
        <v>785.6</v>
      </c>
      <c r="G15" s="22">
        <v>785600</v>
      </c>
    </row>
    <row r="16" spans="1:7" ht="12.75">
      <c r="A16" s="10">
        <f t="shared" si="1"/>
        <v>4</v>
      </c>
      <c r="B16" s="13" t="s">
        <v>205</v>
      </c>
      <c r="C16" s="21" t="s">
        <v>39</v>
      </c>
      <c r="D16" s="21" t="s">
        <v>40</v>
      </c>
      <c r="E16" s="21" t="s">
        <v>121</v>
      </c>
      <c r="F16" s="14">
        <f t="shared" si="0"/>
        <v>785.6</v>
      </c>
      <c r="G16" s="22">
        <v>785600</v>
      </c>
    </row>
    <row r="17" spans="1:7" ht="12.75">
      <c r="A17" s="10">
        <f t="shared" si="1"/>
        <v>5</v>
      </c>
      <c r="B17" s="13" t="s">
        <v>206</v>
      </c>
      <c r="C17" s="21" t="s">
        <v>39</v>
      </c>
      <c r="D17" s="21" t="s">
        <v>40</v>
      </c>
      <c r="E17" s="21" t="s">
        <v>41</v>
      </c>
      <c r="F17" s="14">
        <f t="shared" si="0"/>
        <v>785.6</v>
      </c>
      <c r="G17" s="22">
        <v>785600</v>
      </c>
    </row>
    <row r="18" spans="1:7" ht="25.5" customHeight="1">
      <c r="A18" s="10">
        <f t="shared" si="1"/>
        <v>6</v>
      </c>
      <c r="B18" s="13" t="s">
        <v>207</v>
      </c>
      <c r="C18" s="21" t="s">
        <v>42</v>
      </c>
      <c r="D18" s="21" t="s">
        <v>30</v>
      </c>
      <c r="E18" s="21" t="s">
        <v>121</v>
      </c>
      <c r="F18" s="14">
        <f t="shared" si="0"/>
        <v>72</v>
      </c>
      <c r="G18" s="22">
        <v>72000</v>
      </c>
    </row>
    <row r="19" spans="1:7" ht="38.25">
      <c r="A19" s="10">
        <f t="shared" si="1"/>
        <v>7</v>
      </c>
      <c r="B19" s="13" t="s">
        <v>204</v>
      </c>
      <c r="C19" s="21" t="s">
        <v>42</v>
      </c>
      <c r="D19" s="21" t="s">
        <v>65</v>
      </c>
      <c r="E19" s="21" t="s">
        <v>121</v>
      </c>
      <c r="F19" s="14">
        <f t="shared" si="0"/>
        <v>72</v>
      </c>
      <c r="G19" s="22">
        <v>72000</v>
      </c>
    </row>
    <row r="20" spans="1:7" ht="12.75">
      <c r="A20" s="10">
        <f t="shared" si="1"/>
        <v>8</v>
      </c>
      <c r="B20" s="13" t="s">
        <v>208</v>
      </c>
      <c r="C20" s="21" t="s">
        <v>42</v>
      </c>
      <c r="D20" s="21" t="s">
        <v>44</v>
      </c>
      <c r="E20" s="21" t="s">
        <v>121</v>
      </c>
      <c r="F20" s="14">
        <f t="shared" si="0"/>
        <v>72</v>
      </c>
      <c r="G20" s="22">
        <v>72000</v>
      </c>
    </row>
    <row r="21" spans="1:7" ht="12.75">
      <c r="A21" s="10">
        <f t="shared" si="1"/>
        <v>9</v>
      </c>
      <c r="B21" s="13" t="s">
        <v>206</v>
      </c>
      <c r="C21" s="21" t="s">
        <v>42</v>
      </c>
      <c r="D21" s="21" t="s">
        <v>44</v>
      </c>
      <c r="E21" s="21" t="s">
        <v>41</v>
      </c>
      <c r="F21" s="14">
        <f t="shared" si="0"/>
        <v>72</v>
      </c>
      <c r="G21" s="22">
        <v>72000</v>
      </c>
    </row>
    <row r="22" spans="1:7" ht="38.25">
      <c r="A22" s="10">
        <f t="shared" si="1"/>
        <v>10</v>
      </c>
      <c r="B22" s="13" t="s">
        <v>209</v>
      </c>
      <c r="C22" s="21" t="s">
        <v>45</v>
      </c>
      <c r="D22" s="21" t="s">
        <v>30</v>
      </c>
      <c r="E22" s="21" t="s">
        <v>121</v>
      </c>
      <c r="F22" s="14">
        <f t="shared" si="0"/>
        <v>3255.17299</v>
      </c>
      <c r="G22" s="22">
        <v>3255172.99</v>
      </c>
    </row>
    <row r="23" spans="1:7" ht="38.25">
      <c r="A23" s="10">
        <f t="shared" si="1"/>
        <v>11</v>
      </c>
      <c r="B23" s="13" t="s">
        <v>204</v>
      </c>
      <c r="C23" s="21" t="s">
        <v>45</v>
      </c>
      <c r="D23" s="21" t="s">
        <v>65</v>
      </c>
      <c r="E23" s="21" t="s">
        <v>121</v>
      </c>
      <c r="F23" s="14">
        <f t="shared" si="0"/>
        <v>3255.17299</v>
      </c>
      <c r="G23" s="22">
        <v>3255172.99</v>
      </c>
    </row>
    <row r="24" spans="1:7" ht="12.75">
      <c r="A24" s="10">
        <f t="shared" si="1"/>
        <v>12</v>
      </c>
      <c r="B24" s="13" t="s">
        <v>210</v>
      </c>
      <c r="C24" s="21" t="s">
        <v>45</v>
      </c>
      <c r="D24" s="21" t="s">
        <v>43</v>
      </c>
      <c r="E24" s="21" t="s">
        <v>121</v>
      </c>
      <c r="F24" s="14">
        <f t="shared" si="0"/>
        <v>3255.17299</v>
      </c>
      <c r="G24" s="22">
        <v>3255172.99</v>
      </c>
    </row>
    <row r="25" spans="1:7" ht="12.75">
      <c r="A25" s="10">
        <f t="shared" si="1"/>
        <v>13</v>
      </c>
      <c r="B25" s="13" t="s">
        <v>206</v>
      </c>
      <c r="C25" s="21" t="s">
        <v>45</v>
      </c>
      <c r="D25" s="21" t="s">
        <v>43</v>
      </c>
      <c r="E25" s="21" t="s">
        <v>41</v>
      </c>
      <c r="F25" s="14">
        <f t="shared" si="0"/>
        <v>3255.17299</v>
      </c>
      <c r="G25" s="22">
        <v>3255172.99</v>
      </c>
    </row>
    <row r="26" spans="1:7" ht="12.75">
      <c r="A26" s="10">
        <f t="shared" si="1"/>
        <v>14</v>
      </c>
      <c r="B26" s="13" t="s">
        <v>211</v>
      </c>
      <c r="C26" s="21" t="s">
        <v>24</v>
      </c>
      <c r="D26" s="21" t="s">
        <v>30</v>
      </c>
      <c r="E26" s="21" t="s">
        <v>121</v>
      </c>
      <c r="F26" s="14">
        <f t="shared" si="0"/>
        <v>699.31148</v>
      </c>
      <c r="G26" s="22">
        <v>699311.48</v>
      </c>
    </row>
    <row r="27" spans="1:7" ht="25.5">
      <c r="A27" s="10">
        <f t="shared" si="1"/>
        <v>15</v>
      </c>
      <c r="B27" s="13" t="s">
        <v>212</v>
      </c>
      <c r="C27" s="21" t="s">
        <v>24</v>
      </c>
      <c r="D27" s="21" t="s">
        <v>67</v>
      </c>
      <c r="E27" s="21" t="s">
        <v>121</v>
      </c>
      <c r="F27" s="14">
        <f t="shared" si="0"/>
        <v>78.856</v>
      </c>
      <c r="G27" s="22">
        <v>78856</v>
      </c>
    </row>
    <row r="28" spans="1:7" ht="12.75">
      <c r="A28" s="10">
        <f t="shared" si="1"/>
        <v>16</v>
      </c>
      <c r="B28" s="13" t="s">
        <v>213</v>
      </c>
      <c r="C28" s="21" t="s">
        <v>24</v>
      </c>
      <c r="D28" s="21" t="s">
        <v>99</v>
      </c>
      <c r="E28" s="21" t="s">
        <v>121</v>
      </c>
      <c r="F28" s="14">
        <f t="shared" si="0"/>
        <v>26.856</v>
      </c>
      <c r="G28" s="22">
        <v>26856</v>
      </c>
    </row>
    <row r="29" spans="1:7" ht="12.75">
      <c r="A29" s="10">
        <f t="shared" si="1"/>
        <v>17</v>
      </c>
      <c r="B29" s="13" t="s">
        <v>206</v>
      </c>
      <c r="C29" s="21" t="s">
        <v>24</v>
      </c>
      <c r="D29" s="21" t="s">
        <v>99</v>
      </c>
      <c r="E29" s="21" t="s">
        <v>41</v>
      </c>
      <c r="F29" s="14">
        <f t="shared" si="0"/>
        <v>26.856</v>
      </c>
      <c r="G29" s="22">
        <v>26856</v>
      </c>
    </row>
    <row r="30" spans="1:7" ht="25.5">
      <c r="A30" s="10">
        <f t="shared" si="1"/>
        <v>18</v>
      </c>
      <c r="B30" s="13" t="s">
        <v>214</v>
      </c>
      <c r="C30" s="21" t="s">
        <v>24</v>
      </c>
      <c r="D30" s="21" t="s">
        <v>81</v>
      </c>
      <c r="E30" s="21" t="s">
        <v>121</v>
      </c>
      <c r="F30" s="14">
        <f t="shared" si="0"/>
        <v>52</v>
      </c>
      <c r="G30" s="22">
        <v>52000</v>
      </c>
    </row>
    <row r="31" spans="1:7" ht="12.75">
      <c r="A31" s="10">
        <f t="shared" si="1"/>
        <v>19</v>
      </c>
      <c r="B31" s="13" t="s">
        <v>206</v>
      </c>
      <c r="C31" s="21" t="s">
        <v>24</v>
      </c>
      <c r="D31" s="21" t="s">
        <v>81</v>
      </c>
      <c r="E31" s="21" t="s">
        <v>41</v>
      </c>
      <c r="F31" s="14">
        <f t="shared" si="0"/>
        <v>52</v>
      </c>
      <c r="G31" s="22">
        <v>52000</v>
      </c>
    </row>
    <row r="32" spans="1:7" ht="12.75">
      <c r="A32" s="10">
        <f t="shared" si="1"/>
        <v>20</v>
      </c>
      <c r="B32" s="13" t="s">
        <v>215</v>
      </c>
      <c r="C32" s="21" t="s">
        <v>24</v>
      </c>
      <c r="D32" s="21" t="s">
        <v>199</v>
      </c>
      <c r="E32" s="21" t="s">
        <v>121</v>
      </c>
      <c r="F32" s="14">
        <f t="shared" si="0"/>
        <v>620.35548</v>
      </c>
      <c r="G32" s="22">
        <v>620355.48</v>
      </c>
    </row>
    <row r="33" spans="1:7" ht="12.75">
      <c r="A33" s="10">
        <f t="shared" si="1"/>
        <v>21</v>
      </c>
      <c r="B33" s="13" t="s">
        <v>216</v>
      </c>
      <c r="C33" s="21" t="s">
        <v>24</v>
      </c>
      <c r="D33" s="21" t="s">
        <v>200</v>
      </c>
      <c r="E33" s="21" t="s">
        <v>121</v>
      </c>
      <c r="F33" s="14">
        <f t="shared" si="0"/>
        <v>620.35548</v>
      </c>
      <c r="G33" s="22">
        <v>620355.48</v>
      </c>
    </row>
    <row r="34" spans="1:7" ht="12.75">
      <c r="A34" s="10">
        <f t="shared" si="1"/>
        <v>22</v>
      </c>
      <c r="B34" s="13" t="s">
        <v>217</v>
      </c>
      <c r="C34" s="21" t="s">
        <v>24</v>
      </c>
      <c r="D34" s="21" t="s">
        <v>200</v>
      </c>
      <c r="E34" s="21" t="s">
        <v>54</v>
      </c>
      <c r="F34" s="14">
        <f t="shared" si="0"/>
        <v>620.35548</v>
      </c>
      <c r="G34" s="22">
        <v>620355.48</v>
      </c>
    </row>
    <row r="35" spans="1:7" ht="12.75">
      <c r="A35" s="10">
        <f t="shared" si="1"/>
        <v>23</v>
      </c>
      <c r="B35" s="13" t="s">
        <v>218</v>
      </c>
      <c r="C35" s="21" t="s">
        <v>24</v>
      </c>
      <c r="D35" s="21" t="s">
        <v>160</v>
      </c>
      <c r="E35" s="21" t="s">
        <v>121</v>
      </c>
      <c r="F35" s="14">
        <f t="shared" si="0"/>
        <v>0.1</v>
      </c>
      <c r="G35" s="22">
        <v>100</v>
      </c>
    </row>
    <row r="36" spans="1:7" ht="51">
      <c r="A36" s="10">
        <f t="shared" si="1"/>
        <v>24</v>
      </c>
      <c r="B36" s="13" t="s">
        <v>219</v>
      </c>
      <c r="C36" s="21" t="s">
        <v>24</v>
      </c>
      <c r="D36" s="21" t="s">
        <v>74</v>
      </c>
      <c r="E36" s="21" t="s">
        <v>121</v>
      </c>
      <c r="F36" s="14">
        <f t="shared" si="0"/>
        <v>0.1</v>
      </c>
      <c r="G36" s="22">
        <v>100</v>
      </c>
    </row>
    <row r="37" spans="1:7" ht="12.75">
      <c r="A37" s="10">
        <f t="shared" si="1"/>
        <v>25</v>
      </c>
      <c r="B37" s="13" t="s">
        <v>206</v>
      </c>
      <c r="C37" s="21" t="s">
        <v>24</v>
      </c>
      <c r="D37" s="21" t="s">
        <v>74</v>
      </c>
      <c r="E37" s="21" t="s">
        <v>41</v>
      </c>
      <c r="F37" s="14">
        <f t="shared" si="0"/>
        <v>0.1</v>
      </c>
      <c r="G37" s="22">
        <v>100</v>
      </c>
    </row>
    <row r="38" spans="1:7" ht="12.75">
      <c r="A38" s="12">
        <f t="shared" si="1"/>
        <v>26</v>
      </c>
      <c r="B38" s="20" t="s">
        <v>220</v>
      </c>
      <c r="C38" s="15" t="s">
        <v>100</v>
      </c>
      <c r="D38" s="15" t="s">
        <v>30</v>
      </c>
      <c r="E38" s="15" t="s">
        <v>121</v>
      </c>
      <c r="F38" s="22">
        <f t="shared" si="0"/>
        <v>95.5</v>
      </c>
      <c r="G38" s="22">
        <v>95500</v>
      </c>
    </row>
    <row r="39" spans="1:7" ht="12.75">
      <c r="A39" s="10">
        <f t="shared" si="1"/>
        <v>27</v>
      </c>
      <c r="B39" s="13" t="s">
        <v>221</v>
      </c>
      <c r="C39" s="21" t="s">
        <v>101</v>
      </c>
      <c r="D39" s="21" t="s">
        <v>30</v>
      </c>
      <c r="E39" s="21" t="s">
        <v>121</v>
      </c>
      <c r="F39" s="14">
        <f t="shared" si="0"/>
        <v>95.5</v>
      </c>
      <c r="G39" s="22">
        <v>95500</v>
      </c>
    </row>
    <row r="40" spans="1:7" ht="12.75">
      <c r="A40" s="10">
        <f t="shared" si="1"/>
        <v>28</v>
      </c>
      <c r="B40" s="13" t="s">
        <v>222</v>
      </c>
      <c r="C40" s="21" t="s">
        <v>101</v>
      </c>
      <c r="D40" s="21" t="s">
        <v>69</v>
      </c>
      <c r="E40" s="21" t="s">
        <v>121</v>
      </c>
      <c r="F40" s="14">
        <f t="shared" si="0"/>
        <v>95.5</v>
      </c>
      <c r="G40" s="22">
        <v>95500</v>
      </c>
    </row>
    <row r="41" spans="1:7" ht="25.5">
      <c r="A41" s="10">
        <f t="shared" si="1"/>
        <v>29</v>
      </c>
      <c r="B41" s="13" t="s">
        <v>223</v>
      </c>
      <c r="C41" s="21" t="s">
        <v>101</v>
      </c>
      <c r="D41" s="21" t="s">
        <v>63</v>
      </c>
      <c r="E41" s="21" t="s">
        <v>121</v>
      </c>
      <c r="F41" s="14">
        <f t="shared" si="0"/>
        <v>95.5</v>
      </c>
      <c r="G41" s="22">
        <v>95500</v>
      </c>
    </row>
    <row r="42" spans="1:7" ht="12.75">
      <c r="A42" s="10">
        <f t="shared" si="1"/>
        <v>30</v>
      </c>
      <c r="B42" s="13" t="s">
        <v>206</v>
      </c>
      <c r="C42" s="21" t="s">
        <v>101</v>
      </c>
      <c r="D42" s="21" t="s">
        <v>63</v>
      </c>
      <c r="E42" s="21" t="s">
        <v>41</v>
      </c>
      <c r="F42" s="14">
        <f t="shared" si="0"/>
        <v>95.5</v>
      </c>
      <c r="G42" s="22">
        <v>95500</v>
      </c>
    </row>
    <row r="43" spans="1:7" ht="25.5">
      <c r="A43" s="12">
        <f t="shared" si="1"/>
        <v>31</v>
      </c>
      <c r="B43" s="20" t="s">
        <v>224</v>
      </c>
      <c r="C43" s="15" t="s">
        <v>46</v>
      </c>
      <c r="D43" s="15" t="s">
        <v>30</v>
      </c>
      <c r="E43" s="15" t="s">
        <v>121</v>
      </c>
      <c r="F43" s="22">
        <f t="shared" si="0"/>
        <v>339</v>
      </c>
      <c r="G43" s="22">
        <v>339000</v>
      </c>
    </row>
    <row r="44" spans="1:7" ht="25.5">
      <c r="A44" s="10">
        <f t="shared" si="1"/>
        <v>32</v>
      </c>
      <c r="B44" s="13" t="s">
        <v>225</v>
      </c>
      <c r="C44" s="21" t="s">
        <v>47</v>
      </c>
      <c r="D44" s="21" t="s">
        <v>30</v>
      </c>
      <c r="E44" s="21" t="s">
        <v>121</v>
      </c>
      <c r="F44" s="14">
        <f t="shared" si="0"/>
        <v>64</v>
      </c>
      <c r="G44" s="22">
        <v>64000</v>
      </c>
    </row>
    <row r="45" spans="1:7" ht="12.75">
      <c r="A45" s="10">
        <f t="shared" si="1"/>
        <v>33</v>
      </c>
      <c r="B45" s="13" t="s">
        <v>226</v>
      </c>
      <c r="C45" s="21" t="s">
        <v>47</v>
      </c>
      <c r="D45" s="21" t="s">
        <v>119</v>
      </c>
      <c r="E45" s="21" t="s">
        <v>121</v>
      </c>
      <c r="F45" s="14">
        <f t="shared" si="0"/>
        <v>64</v>
      </c>
      <c r="G45" s="22">
        <v>64000</v>
      </c>
    </row>
    <row r="46" spans="1:7" ht="38.25">
      <c r="A46" s="10">
        <f t="shared" si="1"/>
        <v>34</v>
      </c>
      <c r="B46" s="13" t="s">
        <v>227</v>
      </c>
      <c r="C46" s="21" t="s">
        <v>47</v>
      </c>
      <c r="D46" s="21" t="s">
        <v>166</v>
      </c>
      <c r="E46" s="21" t="s">
        <v>121</v>
      </c>
      <c r="F46" s="14">
        <f t="shared" si="0"/>
        <v>64</v>
      </c>
      <c r="G46" s="22">
        <v>64000</v>
      </c>
    </row>
    <row r="47" spans="1:7" ht="12.75">
      <c r="A47" s="10">
        <f t="shared" si="1"/>
        <v>35</v>
      </c>
      <c r="B47" s="13" t="s">
        <v>228</v>
      </c>
      <c r="C47" s="21" t="s">
        <v>47</v>
      </c>
      <c r="D47" s="21" t="s">
        <v>166</v>
      </c>
      <c r="E47" s="21" t="s">
        <v>134</v>
      </c>
      <c r="F47" s="14">
        <f t="shared" si="0"/>
        <v>64</v>
      </c>
      <c r="G47" s="22">
        <v>64000</v>
      </c>
    </row>
    <row r="48" spans="1:7" ht="12.75">
      <c r="A48" s="10">
        <f t="shared" si="1"/>
        <v>36</v>
      </c>
      <c r="B48" s="13" t="s">
        <v>229</v>
      </c>
      <c r="C48" s="21" t="s">
        <v>102</v>
      </c>
      <c r="D48" s="21" t="s">
        <v>30</v>
      </c>
      <c r="E48" s="21" t="s">
        <v>121</v>
      </c>
      <c r="F48" s="14">
        <f t="shared" si="0"/>
        <v>229</v>
      </c>
      <c r="G48" s="22">
        <v>229000</v>
      </c>
    </row>
    <row r="49" spans="1:7" ht="12.75">
      <c r="A49" s="10">
        <f t="shared" si="1"/>
        <v>37</v>
      </c>
      <c r="B49" s="13" t="s">
        <v>226</v>
      </c>
      <c r="C49" s="21" t="s">
        <v>102</v>
      </c>
      <c r="D49" s="21" t="s">
        <v>119</v>
      </c>
      <c r="E49" s="21" t="s">
        <v>121</v>
      </c>
      <c r="F49" s="14">
        <f t="shared" si="0"/>
        <v>229</v>
      </c>
      <c r="G49" s="22">
        <v>229000</v>
      </c>
    </row>
    <row r="50" spans="1:7" ht="25.5">
      <c r="A50" s="10">
        <f t="shared" si="1"/>
        <v>38</v>
      </c>
      <c r="B50" s="13" t="s">
        <v>230</v>
      </c>
      <c r="C50" s="21" t="s">
        <v>102</v>
      </c>
      <c r="D50" s="21" t="s">
        <v>167</v>
      </c>
      <c r="E50" s="21" t="s">
        <v>121</v>
      </c>
      <c r="F50" s="14">
        <f t="shared" si="0"/>
        <v>229</v>
      </c>
      <c r="G50" s="22">
        <v>229000</v>
      </c>
    </row>
    <row r="51" spans="1:7" ht="12.75">
      <c r="A51" s="10">
        <f t="shared" si="1"/>
        <v>39</v>
      </c>
      <c r="B51" s="13" t="s">
        <v>228</v>
      </c>
      <c r="C51" s="21" t="s">
        <v>102</v>
      </c>
      <c r="D51" s="21" t="s">
        <v>167</v>
      </c>
      <c r="E51" s="21" t="s">
        <v>134</v>
      </c>
      <c r="F51" s="14">
        <f t="shared" si="0"/>
        <v>229</v>
      </c>
      <c r="G51" s="22">
        <v>229000</v>
      </c>
    </row>
    <row r="52" spans="1:7" ht="25.5">
      <c r="A52" s="10">
        <f t="shared" si="1"/>
        <v>40</v>
      </c>
      <c r="B52" s="13" t="s">
        <v>231</v>
      </c>
      <c r="C52" s="21" t="s">
        <v>28</v>
      </c>
      <c r="D52" s="21" t="s">
        <v>30</v>
      </c>
      <c r="E52" s="21" t="s">
        <v>121</v>
      </c>
      <c r="F52" s="14">
        <f t="shared" si="0"/>
        <v>46</v>
      </c>
      <c r="G52" s="22">
        <v>46000</v>
      </c>
    </row>
    <row r="53" spans="1:7" ht="12.75">
      <c r="A53" s="10">
        <f t="shared" si="1"/>
        <v>41</v>
      </c>
      <c r="B53" s="13" t="s">
        <v>226</v>
      </c>
      <c r="C53" s="21" t="s">
        <v>28</v>
      </c>
      <c r="D53" s="21" t="s">
        <v>119</v>
      </c>
      <c r="E53" s="21" t="s">
        <v>121</v>
      </c>
      <c r="F53" s="14">
        <f t="shared" si="0"/>
        <v>46</v>
      </c>
      <c r="G53" s="22">
        <v>46000</v>
      </c>
    </row>
    <row r="54" spans="1:7" ht="12.75">
      <c r="A54" s="10">
        <f t="shared" si="1"/>
        <v>42</v>
      </c>
      <c r="B54" s="13" t="s">
        <v>232</v>
      </c>
      <c r="C54" s="21" t="s">
        <v>28</v>
      </c>
      <c r="D54" s="21" t="s">
        <v>168</v>
      </c>
      <c r="E54" s="21" t="s">
        <v>121</v>
      </c>
      <c r="F54" s="14">
        <f t="shared" si="0"/>
        <v>31</v>
      </c>
      <c r="G54" s="22">
        <v>31000</v>
      </c>
    </row>
    <row r="55" spans="1:7" ht="12.75">
      <c r="A55" s="10">
        <f t="shared" si="1"/>
        <v>43</v>
      </c>
      <c r="B55" s="13" t="s">
        <v>228</v>
      </c>
      <c r="C55" s="21" t="s">
        <v>28</v>
      </c>
      <c r="D55" s="21" t="s">
        <v>168</v>
      </c>
      <c r="E55" s="21" t="s">
        <v>134</v>
      </c>
      <c r="F55" s="14">
        <f t="shared" si="0"/>
        <v>31</v>
      </c>
      <c r="G55" s="22">
        <v>31000</v>
      </c>
    </row>
    <row r="56" spans="1:7" ht="51">
      <c r="A56" s="10">
        <f t="shared" si="1"/>
        <v>44</v>
      </c>
      <c r="B56" s="13" t="s">
        <v>233</v>
      </c>
      <c r="C56" s="21" t="s">
        <v>28</v>
      </c>
      <c r="D56" s="21" t="s">
        <v>169</v>
      </c>
      <c r="E56" s="21" t="s">
        <v>121</v>
      </c>
      <c r="F56" s="14">
        <f t="shared" si="0"/>
        <v>15</v>
      </c>
      <c r="G56" s="22">
        <v>15000</v>
      </c>
    </row>
    <row r="57" spans="1:7" ht="12.75">
      <c r="A57" s="10">
        <f t="shared" si="1"/>
        <v>45</v>
      </c>
      <c r="B57" s="13" t="s">
        <v>228</v>
      </c>
      <c r="C57" s="21" t="s">
        <v>28</v>
      </c>
      <c r="D57" s="21" t="s">
        <v>169</v>
      </c>
      <c r="E57" s="21" t="s">
        <v>134</v>
      </c>
      <c r="F57" s="14">
        <f t="shared" si="0"/>
        <v>15</v>
      </c>
      <c r="G57" s="22">
        <v>15000</v>
      </c>
    </row>
    <row r="58" spans="1:7" ht="12.75">
      <c r="A58" s="12">
        <f t="shared" si="1"/>
        <v>46</v>
      </c>
      <c r="B58" s="20" t="s">
        <v>234</v>
      </c>
      <c r="C58" s="15" t="s">
        <v>48</v>
      </c>
      <c r="D58" s="15" t="s">
        <v>30</v>
      </c>
      <c r="E58" s="15" t="s">
        <v>121</v>
      </c>
      <c r="F58" s="22">
        <f>G58/1000-16</f>
        <v>3944.1</v>
      </c>
      <c r="G58" s="22">
        <v>3960100</v>
      </c>
    </row>
    <row r="59" spans="1:7" ht="12.75">
      <c r="A59" s="10">
        <f t="shared" si="1"/>
        <v>47</v>
      </c>
      <c r="B59" s="13" t="s">
        <v>235</v>
      </c>
      <c r="C59" s="21" t="s">
        <v>72</v>
      </c>
      <c r="D59" s="21" t="s">
        <v>30</v>
      </c>
      <c r="E59" s="21" t="s">
        <v>121</v>
      </c>
      <c r="F59" s="14">
        <f t="shared" si="0"/>
        <v>3643.098</v>
      </c>
      <c r="G59" s="22">
        <v>3643098</v>
      </c>
    </row>
    <row r="60" spans="1:7" ht="12.75">
      <c r="A60" s="10">
        <f t="shared" si="1"/>
        <v>48</v>
      </c>
      <c r="B60" s="13" t="s">
        <v>226</v>
      </c>
      <c r="C60" s="21" t="s">
        <v>72</v>
      </c>
      <c r="D60" s="21" t="s">
        <v>119</v>
      </c>
      <c r="E60" s="21" t="s">
        <v>121</v>
      </c>
      <c r="F60" s="14">
        <f t="shared" si="0"/>
        <v>2955.998</v>
      </c>
      <c r="G60" s="22">
        <v>2955998</v>
      </c>
    </row>
    <row r="61" spans="1:7" ht="25.5">
      <c r="A61" s="10">
        <f t="shared" si="1"/>
        <v>49</v>
      </c>
      <c r="B61" s="13" t="s">
        <v>236</v>
      </c>
      <c r="C61" s="21" t="s">
        <v>72</v>
      </c>
      <c r="D61" s="21" t="s">
        <v>170</v>
      </c>
      <c r="E61" s="21" t="s">
        <v>121</v>
      </c>
      <c r="F61" s="14">
        <f t="shared" si="0"/>
        <v>1758.998</v>
      </c>
      <c r="G61" s="22">
        <v>1758998</v>
      </c>
    </row>
    <row r="62" spans="1:7" ht="12.75">
      <c r="A62" s="10">
        <f t="shared" si="1"/>
        <v>50</v>
      </c>
      <c r="B62" s="13" t="s">
        <v>228</v>
      </c>
      <c r="C62" s="21" t="s">
        <v>72</v>
      </c>
      <c r="D62" s="21" t="s">
        <v>170</v>
      </c>
      <c r="E62" s="21" t="s">
        <v>134</v>
      </c>
      <c r="F62" s="14">
        <f t="shared" si="0"/>
        <v>1758.998</v>
      </c>
      <c r="G62" s="22">
        <v>1758998</v>
      </c>
    </row>
    <row r="63" spans="1:7" ht="38.25">
      <c r="A63" s="10">
        <f t="shared" si="1"/>
        <v>51</v>
      </c>
      <c r="B63" s="13" t="s">
        <v>237</v>
      </c>
      <c r="C63" s="21" t="s">
        <v>72</v>
      </c>
      <c r="D63" s="21" t="s">
        <v>29</v>
      </c>
      <c r="E63" s="21" t="s">
        <v>121</v>
      </c>
      <c r="F63" s="14">
        <f t="shared" si="0"/>
        <v>1197</v>
      </c>
      <c r="G63" s="22">
        <v>1197000</v>
      </c>
    </row>
    <row r="64" spans="1:7" ht="12.75">
      <c r="A64" s="10">
        <f t="shared" si="1"/>
        <v>52</v>
      </c>
      <c r="B64" s="13" t="s">
        <v>228</v>
      </c>
      <c r="C64" s="21" t="s">
        <v>72</v>
      </c>
      <c r="D64" s="21" t="s">
        <v>29</v>
      </c>
      <c r="E64" s="21" t="s">
        <v>134</v>
      </c>
      <c r="F64" s="14">
        <f t="shared" si="0"/>
        <v>1197</v>
      </c>
      <c r="G64" s="22">
        <v>1197000</v>
      </c>
    </row>
    <row r="65" spans="1:7" ht="25.5">
      <c r="A65" s="10">
        <f t="shared" si="1"/>
        <v>53</v>
      </c>
      <c r="B65" s="13" t="s">
        <v>238</v>
      </c>
      <c r="C65" s="21" t="s">
        <v>72</v>
      </c>
      <c r="D65" s="21" t="s">
        <v>130</v>
      </c>
      <c r="E65" s="21" t="s">
        <v>121</v>
      </c>
      <c r="F65" s="14">
        <f t="shared" si="0"/>
        <v>687.1</v>
      </c>
      <c r="G65" s="22">
        <v>687100</v>
      </c>
    </row>
    <row r="66" spans="1:7" ht="39" customHeight="1">
      <c r="A66" s="10">
        <f t="shared" si="1"/>
        <v>54</v>
      </c>
      <c r="B66" s="13" t="s">
        <v>239</v>
      </c>
      <c r="C66" s="21" t="s">
        <v>72</v>
      </c>
      <c r="D66" s="21" t="s">
        <v>171</v>
      </c>
      <c r="E66" s="21" t="s">
        <v>121</v>
      </c>
      <c r="F66" s="14">
        <f t="shared" si="0"/>
        <v>87.1</v>
      </c>
      <c r="G66" s="22">
        <v>87100</v>
      </c>
    </row>
    <row r="67" spans="1:7" ht="12.75">
      <c r="A67" s="10">
        <f t="shared" si="1"/>
        <v>55</v>
      </c>
      <c r="B67" s="13" t="s">
        <v>228</v>
      </c>
      <c r="C67" s="21" t="s">
        <v>72</v>
      </c>
      <c r="D67" s="21" t="s">
        <v>171</v>
      </c>
      <c r="E67" s="21" t="s">
        <v>134</v>
      </c>
      <c r="F67" s="14">
        <f t="shared" si="0"/>
        <v>87.1</v>
      </c>
      <c r="G67" s="22">
        <v>87100</v>
      </c>
    </row>
    <row r="68" spans="1:7" ht="27.75" customHeight="1">
      <c r="A68" s="10">
        <f t="shared" si="1"/>
        <v>56</v>
      </c>
      <c r="B68" s="13" t="s">
        <v>240</v>
      </c>
      <c r="C68" s="21" t="s">
        <v>72</v>
      </c>
      <c r="D68" s="21" t="s">
        <v>136</v>
      </c>
      <c r="E68" s="21" t="s">
        <v>121</v>
      </c>
      <c r="F68" s="14">
        <f t="shared" si="0"/>
        <v>600</v>
      </c>
      <c r="G68" s="22">
        <v>600000</v>
      </c>
    </row>
    <row r="69" spans="1:7" ht="12.75">
      <c r="A69" s="10">
        <f t="shared" si="1"/>
        <v>57</v>
      </c>
      <c r="B69" s="13" t="s">
        <v>228</v>
      </c>
      <c r="C69" s="21" t="s">
        <v>72</v>
      </c>
      <c r="D69" s="21" t="s">
        <v>136</v>
      </c>
      <c r="E69" s="21" t="s">
        <v>134</v>
      </c>
      <c r="F69" s="14">
        <f t="shared" si="0"/>
        <v>600</v>
      </c>
      <c r="G69" s="22">
        <v>600000</v>
      </c>
    </row>
    <row r="70" spans="1:7" ht="12.75">
      <c r="A70" s="10">
        <f t="shared" si="1"/>
        <v>58</v>
      </c>
      <c r="B70" s="13" t="s">
        <v>241</v>
      </c>
      <c r="C70" s="21" t="s">
        <v>49</v>
      </c>
      <c r="D70" s="21" t="s">
        <v>30</v>
      </c>
      <c r="E70" s="21" t="s">
        <v>121</v>
      </c>
      <c r="F70" s="14">
        <f t="shared" si="0"/>
        <v>301.002</v>
      </c>
      <c r="G70" s="22">
        <v>301002</v>
      </c>
    </row>
    <row r="71" spans="1:7" ht="12.75">
      <c r="A71" s="10">
        <f t="shared" si="1"/>
        <v>59</v>
      </c>
      <c r="B71" s="13" t="s">
        <v>242</v>
      </c>
      <c r="C71" s="21" t="s">
        <v>49</v>
      </c>
      <c r="D71" s="21" t="s">
        <v>83</v>
      </c>
      <c r="E71" s="21" t="s">
        <v>121</v>
      </c>
      <c r="F71" s="14">
        <f t="shared" si="0"/>
        <v>99.002</v>
      </c>
      <c r="G71" s="22">
        <v>99002</v>
      </c>
    </row>
    <row r="72" spans="1:7" ht="12.75">
      <c r="A72" s="10">
        <f t="shared" si="1"/>
        <v>60</v>
      </c>
      <c r="B72" s="13" t="s">
        <v>243</v>
      </c>
      <c r="C72" s="21" t="s">
        <v>49</v>
      </c>
      <c r="D72" s="21" t="s">
        <v>85</v>
      </c>
      <c r="E72" s="21" t="s">
        <v>121</v>
      </c>
      <c r="F72" s="14">
        <f t="shared" si="0"/>
        <v>99</v>
      </c>
      <c r="G72" s="22">
        <v>99000</v>
      </c>
    </row>
    <row r="73" spans="1:7" ht="12.75">
      <c r="A73" s="10">
        <f t="shared" si="1"/>
        <v>61</v>
      </c>
      <c r="B73" s="13" t="s">
        <v>206</v>
      </c>
      <c r="C73" s="21" t="s">
        <v>49</v>
      </c>
      <c r="D73" s="21" t="s">
        <v>85</v>
      </c>
      <c r="E73" s="21" t="s">
        <v>41</v>
      </c>
      <c r="F73" s="14">
        <f t="shared" si="0"/>
        <v>99</v>
      </c>
      <c r="G73" s="22">
        <v>99000</v>
      </c>
    </row>
    <row r="74" spans="1:7" ht="51">
      <c r="A74" s="10">
        <f t="shared" si="1"/>
        <v>62</v>
      </c>
      <c r="B74" s="13" t="s">
        <v>293</v>
      </c>
      <c r="C74" s="21" t="s">
        <v>49</v>
      </c>
      <c r="D74" s="21" t="s">
        <v>294</v>
      </c>
      <c r="E74" s="21" t="s">
        <v>121</v>
      </c>
      <c r="F74" s="14">
        <f aca="true" t="shared" si="2" ref="F74:F136">G74/1000</f>
        <v>0.002</v>
      </c>
      <c r="G74" s="22">
        <v>2</v>
      </c>
    </row>
    <row r="75" spans="1:7" ht="12.75">
      <c r="A75" s="10">
        <f aca="true" t="shared" si="3" ref="A75:A138">1+A74</f>
        <v>63</v>
      </c>
      <c r="B75" s="13" t="s">
        <v>206</v>
      </c>
      <c r="C75" s="21" t="s">
        <v>49</v>
      </c>
      <c r="D75" s="21" t="s">
        <v>294</v>
      </c>
      <c r="E75" s="21" t="s">
        <v>41</v>
      </c>
      <c r="F75" s="14">
        <f t="shared" si="2"/>
        <v>0.002</v>
      </c>
      <c r="G75" s="22">
        <v>2</v>
      </c>
    </row>
    <row r="76" spans="1:7" ht="12.75">
      <c r="A76" s="10">
        <f t="shared" si="3"/>
        <v>64</v>
      </c>
      <c r="B76" s="13" t="s">
        <v>226</v>
      </c>
      <c r="C76" s="21" t="s">
        <v>49</v>
      </c>
      <c r="D76" s="21" t="s">
        <v>119</v>
      </c>
      <c r="E76" s="21" t="s">
        <v>121</v>
      </c>
      <c r="F76" s="14">
        <f t="shared" si="2"/>
        <v>202</v>
      </c>
      <c r="G76" s="22">
        <v>202000</v>
      </c>
    </row>
    <row r="77" spans="1:7" ht="25.5">
      <c r="A77" s="10">
        <f t="shared" si="3"/>
        <v>65</v>
      </c>
      <c r="B77" s="13" t="s">
        <v>244</v>
      </c>
      <c r="C77" s="21" t="s">
        <v>49</v>
      </c>
      <c r="D77" s="21" t="s">
        <v>172</v>
      </c>
      <c r="E77" s="21" t="s">
        <v>121</v>
      </c>
      <c r="F77" s="14">
        <f t="shared" si="2"/>
        <v>202</v>
      </c>
      <c r="G77" s="22">
        <v>202000</v>
      </c>
    </row>
    <row r="78" spans="1:7" ht="12.75">
      <c r="A78" s="10">
        <f t="shared" si="3"/>
        <v>66</v>
      </c>
      <c r="B78" s="13" t="s">
        <v>228</v>
      </c>
      <c r="C78" s="21" t="s">
        <v>49</v>
      </c>
      <c r="D78" s="21" t="s">
        <v>172</v>
      </c>
      <c r="E78" s="21" t="s">
        <v>134</v>
      </c>
      <c r="F78" s="14">
        <f t="shared" si="2"/>
        <v>202</v>
      </c>
      <c r="G78" s="22">
        <v>202000</v>
      </c>
    </row>
    <row r="79" spans="1:7" ht="12.75">
      <c r="A79" s="12">
        <f t="shared" si="3"/>
        <v>67</v>
      </c>
      <c r="B79" s="20" t="s">
        <v>245</v>
      </c>
      <c r="C79" s="15" t="s">
        <v>50</v>
      </c>
      <c r="D79" s="15" t="s">
        <v>30</v>
      </c>
      <c r="E79" s="15" t="s">
        <v>121</v>
      </c>
      <c r="F79" s="22">
        <f t="shared" si="2"/>
        <v>4848.92714</v>
      </c>
      <c r="G79" s="22">
        <v>4848927.14</v>
      </c>
    </row>
    <row r="80" spans="1:7" ht="12.75">
      <c r="A80" s="10">
        <f t="shared" si="3"/>
        <v>68</v>
      </c>
      <c r="B80" s="13" t="s">
        <v>246</v>
      </c>
      <c r="C80" s="21" t="s">
        <v>51</v>
      </c>
      <c r="D80" s="21" t="s">
        <v>30</v>
      </c>
      <c r="E80" s="21" t="s">
        <v>121</v>
      </c>
      <c r="F80" s="14">
        <f t="shared" si="2"/>
        <v>717</v>
      </c>
      <c r="G80" s="22">
        <v>717000</v>
      </c>
    </row>
    <row r="81" spans="1:7" ht="12.75">
      <c r="A81" s="10">
        <f t="shared" si="3"/>
        <v>69</v>
      </c>
      <c r="B81" s="13" t="s">
        <v>226</v>
      </c>
      <c r="C81" s="21" t="s">
        <v>51</v>
      </c>
      <c r="D81" s="21" t="s">
        <v>119</v>
      </c>
      <c r="E81" s="21" t="s">
        <v>121</v>
      </c>
      <c r="F81" s="14">
        <f t="shared" si="2"/>
        <v>717</v>
      </c>
      <c r="G81" s="22">
        <v>717000</v>
      </c>
    </row>
    <row r="82" spans="1:7" ht="38.25">
      <c r="A82" s="10">
        <f t="shared" si="3"/>
        <v>70</v>
      </c>
      <c r="B82" s="13" t="s">
        <v>247</v>
      </c>
      <c r="C82" s="21" t="s">
        <v>51</v>
      </c>
      <c r="D82" s="21" t="s">
        <v>173</v>
      </c>
      <c r="E82" s="21" t="s">
        <v>121</v>
      </c>
      <c r="F82" s="14">
        <f t="shared" si="2"/>
        <v>717</v>
      </c>
      <c r="G82" s="22">
        <v>717000</v>
      </c>
    </row>
    <row r="83" spans="1:7" ht="12.75">
      <c r="A83" s="10">
        <f t="shared" si="3"/>
        <v>71</v>
      </c>
      <c r="B83" s="13" t="s">
        <v>228</v>
      </c>
      <c r="C83" s="21" t="s">
        <v>51</v>
      </c>
      <c r="D83" s="21" t="s">
        <v>173</v>
      </c>
      <c r="E83" s="21" t="s">
        <v>134</v>
      </c>
      <c r="F83" s="14">
        <f t="shared" si="2"/>
        <v>717</v>
      </c>
      <c r="G83" s="22">
        <v>717000</v>
      </c>
    </row>
    <row r="84" spans="1:7" ht="12.75">
      <c r="A84" s="10">
        <f t="shared" si="3"/>
        <v>72</v>
      </c>
      <c r="B84" s="13" t="s">
        <v>248</v>
      </c>
      <c r="C84" s="21" t="s">
        <v>52</v>
      </c>
      <c r="D84" s="21" t="s">
        <v>30</v>
      </c>
      <c r="E84" s="21" t="s">
        <v>121</v>
      </c>
      <c r="F84" s="14">
        <f t="shared" si="2"/>
        <v>3321.9271400000002</v>
      </c>
      <c r="G84" s="22">
        <v>3321927.14</v>
      </c>
    </row>
    <row r="85" spans="1:7" ht="12.75">
      <c r="A85" s="10">
        <f t="shared" si="3"/>
        <v>73</v>
      </c>
      <c r="B85" s="13" t="s">
        <v>249</v>
      </c>
      <c r="C85" s="21" t="s">
        <v>52</v>
      </c>
      <c r="D85" s="21" t="s">
        <v>250</v>
      </c>
      <c r="E85" s="21" t="s">
        <v>121</v>
      </c>
      <c r="F85" s="14">
        <f t="shared" si="2"/>
        <v>400</v>
      </c>
      <c r="G85" s="22">
        <v>400000</v>
      </c>
    </row>
    <row r="86" spans="1:7" ht="38.25">
      <c r="A86" s="10">
        <f t="shared" si="3"/>
        <v>74</v>
      </c>
      <c r="B86" s="13" t="s">
        <v>292</v>
      </c>
      <c r="C86" s="21" t="s">
        <v>52</v>
      </c>
      <c r="D86" s="21" t="s">
        <v>251</v>
      </c>
      <c r="E86" s="21" t="s">
        <v>121</v>
      </c>
      <c r="F86" s="14">
        <f t="shared" si="2"/>
        <v>400</v>
      </c>
      <c r="G86" s="22">
        <v>400000</v>
      </c>
    </row>
    <row r="87" spans="1:7" ht="12.75">
      <c r="A87" s="10">
        <f t="shared" si="3"/>
        <v>75</v>
      </c>
      <c r="B87" s="13" t="s">
        <v>206</v>
      </c>
      <c r="C87" s="21" t="s">
        <v>52</v>
      </c>
      <c r="D87" s="21" t="s">
        <v>251</v>
      </c>
      <c r="E87" s="21" t="s">
        <v>41</v>
      </c>
      <c r="F87" s="14">
        <f t="shared" si="2"/>
        <v>400</v>
      </c>
      <c r="G87" s="22">
        <v>400000</v>
      </c>
    </row>
    <row r="88" spans="1:7" ht="12.75">
      <c r="A88" s="10">
        <f t="shared" si="3"/>
        <v>76</v>
      </c>
      <c r="B88" s="13" t="s">
        <v>252</v>
      </c>
      <c r="C88" s="21" t="s">
        <v>52</v>
      </c>
      <c r="D88" s="21" t="s">
        <v>174</v>
      </c>
      <c r="E88" s="21" t="s">
        <v>121</v>
      </c>
      <c r="F88" s="14">
        <f t="shared" si="2"/>
        <v>117</v>
      </c>
      <c r="G88" s="22">
        <v>117000</v>
      </c>
    </row>
    <row r="89" spans="1:7" ht="38.25">
      <c r="A89" s="10">
        <f t="shared" si="3"/>
        <v>77</v>
      </c>
      <c r="B89" s="13" t="s">
        <v>253</v>
      </c>
      <c r="C89" s="21" t="s">
        <v>52</v>
      </c>
      <c r="D89" s="21" t="s">
        <v>175</v>
      </c>
      <c r="E89" s="21" t="s">
        <v>121</v>
      </c>
      <c r="F89" s="14">
        <f t="shared" si="2"/>
        <v>117</v>
      </c>
      <c r="G89" s="22">
        <v>117000</v>
      </c>
    </row>
    <row r="90" spans="1:7" ht="12.75">
      <c r="A90" s="10">
        <f t="shared" si="3"/>
        <v>78</v>
      </c>
      <c r="B90" s="13" t="s">
        <v>254</v>
      </c>
      <c r="C90" s="21" t="s">
        <v>52</v>
      </c>
      <c r="D90" s="21" t="s">
        <v>175</v>
      </c>
      <c r="E90" s="21" t="s">
        <v>103</v>
      </c>
      <c r="F90" s="14">
        <f t="shared" si="2"/>
        <v>117</v>
      </c>
      <c r="G90" s="22">
        <v>117000</v>
      </c>
    </row>
    <row r="91" spans="1:7" ht="12.75">
      <c r="A91" s="10">
        <f t="shared" si="3"/>
        <v>79</v>
      </c>
      <c r="B91" s="13" t="s">
        <v>226</v>
      </c>
      <c r="C91" s="21" t="s">
        <v>52</v>
      </c>
      <c r="D91" s="21" t="s">
        <v>119</v>
      </c>
      <c r="E91" s="21" t="s">
        <v>121</v>
      </c>
      <c r="F91" s="14">
        <f t="shared" si="2"/>
        <v>2804.9271400000002</v>
      </c>
      <c r="G91" s="22">
        <v>2804927.14</v>
      </c>
    </row>
    <row r="92" spans="1:7" ht="38.25">
      <c r="A92" s="10">
        <f t="shared" si="3"/>
        <v>80</v>
      </c>
      <c r="B92" s="13" t="s">
        <v>255</v>
      </c>
      <c r="C92" s="21" t="s">
        <v>52</v>
      </c>
      <c r="D92" s="21" t="s">
        <v>176</v>
      </c>
      <c r="E92" s="21" t="s">
        <v>121</v>
      </c>
      <c r="F92" s="14">
        <f t="shared" si="2"/>
        <v>507.92714</v>
      </c>
      <c r="G92" s="22">
        <v>507927.14</v>
      </c>
    </row>
    <row r="93" spans="1:7" ht="12.75">
      <c r="A93" s="10">
        <f t="shared" si="3"/>
        <v>81</v>
      </c>
      <c r="B93" s="13" t="s">
        <v>228</v>
      </c>
      <c r="C93" s="21" t="s">
        <v>52</v>
      </c>
      <c r="D93" s="21" t="s">
        <v>176</v>
      </c>
      <c r="E93" s="21" t="s">
        <v>134</v>
      </c>
      <c r="F93" s="14">
        <f t="shared" si="2"/>
        <v>507.92714</v>
      </c>
      <c r="G93" s="22">
        <v>507927.14</v>
      </c>
    </row>
    <row r="94" spans="1:7" ht="27" customHeight="1">
      <c r="A94" s="10">
        <f t="shared" si="3"/>
        <v>82</v>
      </c>
      <c r="B94" s="13" t="s">
        <v>256</v>
      </c>
      <c r="C94" s="21" t="s">
        <v>52</v>
      </c>
      <c r="D94" s="21" t="s">
        <v>177</v>
      </c>
      <c r="E94" s="21" t="s">
        <v>121</v>
      </c>
      <c r="F94" s="14">
        <f t="shared" si="2"/>
        <v>229</v>
      </c>
      <c r="G94" s="22">
        <v>229000</v>
      </c>
    </row>
    <row r="95" spans="1:7" ht="12.75">
      <c r="A95" s="10">
        <f t="shared" si="3"/>
        <v>83</v>
      </c>
      <c r="B95" s="13" t="s">
        <v>228</v>
      </c>
      <c r="C95" s="21" t="s">
        <v>52</v>
      </c>
      <c r="D95" s="21" t="s">
        <v>177</v>
      </c>
      <c r="E95" s="21" t="s">
        <v>134</v>
      </c>
      <c r="F95" s="14">
        <f t="shared" si="2"/>
        <v>229</v>
      </c>
      <c r="G95" s="22">
        <v>229000</v>
      </c>
    </row>
    <row r="96" spans="1:7" ht="38.25">
      <c r="A96" s="10">
        <f t="shared" si="3"/>
        <v>84</v>
      </c>
      <c r="B96" s="13" t="s">
        <v>257</v>
      </c>
      <c r="C96" s="21" t="s">
        <v>52</v>
      </c>
      <c r="D96" s="21" t="s">
        <v>31</v>
      </c>
      <c r="E96" s="21" t="s">
        <v>121</v>
      </c>
      <c r="F96" s="14">
        <f t="shared" si="2"/>
        <v>2068</v>
      </c>
      <c r="G96" s="22">
        <v>2068000</v>
      </c>
    </row>
    <row r="97" spans="1:7" ht="12.75">
      <c r="A97" s="10">
        <f t="shared" si="3"/>
        <v>85</v>
      </c>
      <c r="B97" s="13" t="s">
        <v>228</v>
      </c>
      <c r="C97" s="21" t="s">
        <v>52</v>
      </c>
      <c r="D97" s="21" t="s">
        <v>31</v>
      </c>
      <c r="E97" s="21" t="s">
        <v>134</v>
      </c>
      <c r="F97" s="14">
        <f t="shared" si="2"/>
        <v>2068</v>
      </c>
      <c r="G97" s="22">
        <v>2068000</v>
      </c>
    </row>
    <row r="98" spans="1:7" ht="12.75">
      <c r="A98" s="10">
        <f t="shared" si="3"/>
        <v>86</v>
      </c>
      <c r="B98" s="13" t="s">
        <v>258</v>
      </c>
      <c r="C98" s="21" t="s">
        <v>104</v>
      </c>
      <c r="D98" s="21" t="s">
        <v>30</v>
      </c>
      <c r="E98" s="21" t="s">
        <v>121</v>
      </c>
      <c r="F98" s="14">
        <f t="shared" si="2"/>
        <v>810</v>
      </c>
      <c r="G98" s="22">
        <v>810000</v>
      </c>
    </row>
    <row r="99" spans="1:7" ht="12.75">
      <c r="A99" s="10">
        <f t="shared" si="3"/>
        <v>87</v>
      </c>
      <c r="B99" s="13" t="s">
        <v>226</v>
      </c>
      <c r="C99" s="21" t="s">
        <v>104</v>
      </c>
      <c r="D99" s="21" t="s">
        <v>119</v>
      </c>
      <c r="E99" s="21" t="s">
        <v>121</v>
      </c>
      <c r="F99" s="14">
        <f t="shared" si="2"/>
        <v>810</v>
      </c>
      <c r="G99" s="22">
        <v>810000</v>
      </c>
    </row>
    <row r="100" spans="1:7" ht="25.5">
      <c r="A100" s="10">
        <f t="shared" si="3"/>
        <v>88</v>
      </c>
      <c r="B100" s="13" t="s">
        <v>236</v>
      </c>
      <c r="C100" s="21" t="s">
        <v>104</v>
      </c>
      <c r="D100" s="21" t="s">
        <v>170</v>
      </c>
      <c r="E100" s="21" t="s">
        <v>121</v>
      </c>
      <c r="F100" s="14">
        <f t="shared" si="2"/>
        <v>810</v>
      </c>
      <c r="G100" s="22">
        <v>810000</v>
      </c>
    </row>
    <row r="101" spans="1:7" ht="12.75">
      <c r="A101" s="10">
        <f t="shared" si="3"/>
        <v>89</v>
      </c>
      <c r="B101" s="13" t="s">
        <v>228</v>
      </c>
      <c r="C101" s="21" t="s">
        <v>104</v>
      </c>
      <c r="D101" s="21" t="s">
        <v>170</v>
      </c>
      <c r="E101" s="21" t="s">
        <v>134</v>
      </c>
      <c r="F101" s="14">
        <f t="shared" si="2"/>
        <v>810</v>
      </c>
      <c r="G101" s="22">
        <v>810000</v>
      </c>
    </row>
    <row r="102" spans="1:7" ht="12.75">
      <c r="A102" s="12">
        <f t="shared" si="3"/>
        <v>90</v>
      </c>
      <c r="B102" s="20" t="s">
        <v>259</v>
      </c>
      <c r="C102" s="15" t="s">
        <v>53</v>
      </c>
      <c r="D102" s="15" t="s">
        <v>30</v>
      </c>
      <c r="E102" s="15" t="s">
        <v>121</v>
      </c>
      <c r="F102" s="22">
        <f t="shared" si="2"/>
        <v>13</v>
      </c>
      <c r="G102" s="22">
        <v>13000</v>
      </c>
    </row>
    <row r="103" spans="1:7" ht="12.75">
      <c r="A103" s="10">
        <f t="shared" si="3"/>
        <v>91</v>
      </c>
      <c r="B103" s="13" t="s">
        <v>260</v>
      </c>
      <c r="C103" s="21" t="s">
        <v>55</v>
      </c>
      <c r="D103" s="21" t="s">
        <v>30</v>
      </c>
      <c r="E103" s="21" t="s">
        <v>121</v>
      </c>
      <c r="F103" s="14">
        <f t="shared" si="2"/>
        <v>13</v>
      </c>
      <c r="G103" s="22">
        <v>13000</v>
      </c>
    </row>
    <row r="104" spans="1:7" ht="12.75">
      <c r="A104" s="10">
        <f t="shared" si="3"/>
        <v>92</v>
      </c>
      <c r="B104" s="13" t="s">
        <v>226</v>
      </c>
      <c r="C104" s="21" t="s">
        <v>55</v>
      </c>
      <c r="D104" s="21" t="s">
        <v>119</v>
      </c>
      <c r="E104" s="21" t="s">
        <v>121</v>
      </c>
      <c r="F104" s="14">
        <f t="shared" si="2"/>
        <v>13</v>
      </c>
      <c r="G104" s="22">
        <v>13000</v>
      </c>
    </row>
    <row r="105" spans="1:7" ht="25.5">
      <c r="A105" s="10">
        <f t="shared" si="3"/>
        <v>93</v>
      </c>
      <c r="B105" s="13" t="s">
        <v>261</v>
      </c>
      <c r="C105" s="21" t="s">
        <v>55</v>
      </c>
      <c r="D105" s="21" t="s">
        <v>178</v>
      </c>
      <c r="E105" s="21" t="s">
        <v>121</v>
      </c>
      <c r="F105" s="14">
        <f t="shared" si="2"/>
        <v>13</v>
      </c>
      <c r="G105" s="22">
        <v>13000</v>
      </c>
    </row>
    <row r="106" spans="1:7" ht="12.75">
      <c r="A106" s="10">
        <f t="shared" si="3"/>
        <v>94</v>
      </c>
      <c r="B106" s="13" t="s">
        <v>228</v>
      </c>
      <c r="C106" s="21" t="s">
        <v>55</v>
      </c>
      <c r="D106" s="21" t="s">
        <v>178</v>
      </c>
      <c r="E106" s="21" t="s">
        <v>134</v>
      </c>
      <c r="F106" s="14">
        <f t="shared" si="2"/>
        <v>13</v>
      </c>
      <c r="G106" s="22">
        <v>13000</v>
      </c>
    </row>
    <row r="107" spans="1:7" ht="12.75">
      <c r="A107" s="12">
        <f t="shared" si="3"/>
        <v>95</v>
      </c>
      <c r="B107" s="20" t="s">
        <v>262</v>
      </c>
      <c r="C107" s="15" t="s">
        <v>56</v>
      </c>
      <c r="D107" s="15" t="s">
        <v>30</v>
      </c>
      <c r="E107" s="15" t="s">
        <v>121</v>
      </c>
      <c r="F107" s="22">
        <f t="shared" si="2"/>
        <v>7753.83082</v>
      </c>
      <c r="G107" s="22">
        <v>7753830.82</v>
      </c>
    </row>
    <row r="108" spans="1:7" ht="12.75">
      <c r="A108" s="10">
        <f t="shared" si="3"/>
        <v>96</v>
      </c>
      <c r="B108" s="13" t="s">
        <v>263</v>
      </c>
      <c r="C108" s="21" t="s">
        <v>57</v>
      </c>
      <c r="D108" s="21" t="s">
        <v>30</v>
      </c>
      <c r="E108" s="21" t="s">
        <v>121</v>
      </c>
      <c r="F108" s="14">
        <f t="shared" si="2"/>
        <v>7753.83082</v>
      </c>
      <c r="G108" s="22">
        <v>7753830.82</v>
      </c>
    </row>
    <row r="109" spans="1:7" ht="12.75">
      <c r="A109" s="10">
        <f t="shared" si="3"/>
        <v>97</v>
      </c>
      <c r="B109" s="13" t="s">
        <v>264</v>
      </c>
      <c r="C109" s="21" t="s">
        <v>57</v>
      </c>
      <c r="D109" s="21" t="s">
        <v>138</v>
      </c>
      <c r="E109" s="21" t="s">
        <v>121</v>
      </c>
      <c r="F109" s="14">
        <f t="shared" si="2"/>
        <v>4427.847019999999</v>
      </c>
      <c r="G109" s="22">
        <v>4427847.02</v>
      </c>
    </row>
    <row r="110" spans="1:7" ht="25.5">
      <c r="A110" s="10">
        <f t="shared" si="3"/>
        <v>98</v>
      </c>
      <c r="B110" s="13" t="s">
        <v>265</v>
      </c>
      <c r="C110" s="21" t="s">
        <v>57</v>
      </c>
      <c r="D110" s="21" t="s">
        <v>113</v>
      </c>
      <c r="E110" s="21" t="s">
        <v>121</v>
      </c>
      <c r="F110" s="14">
        <f t="shared" si="2"/>
        <v>12</v>
      </c>
      <c r="G110" s="22">
        <v>12000</v>
      </c>
    </row>
    <row r="111" spans="1:7" ht="12.75">
      <c r="A111" s="10">
        <f t="shared" si="3"/>
        <v>99</v>
      </c>
      <c r="B111" s="13" t="s">
        <v>217</v>
      </c>
      <c r="C111" s="21" t="s">
        <v>57</v>
      </c>
      <c r="D111" s="21" t="s">
        <v>113</v>
      </c>
      <c r="E111" s="21" t="s">
        <v>54</v>
      </c>
      <c r="F111" s="14">
        <f t="shared" si="2"/>
        <v>12</v>
      </c>
      <c r="G111" s="22">
        <v>12000</v>
      </c>
    </row>
    <row r="112" spans="1:7" ht="12.75">
      <c r="A112" s="10">
        <f t="shared" si="3"/>
        <v>100</v>
      </c>
      <c r="B112" s="13" t="s">
        <v>216</v>
      </c>
      <c r="C112" s="21" t="s">
        <v>57</v>
      </c>
      <c r="D112" s="21" t="s">
        <v>139</v>
      </c>
      <c r="E112" s="21" t="s">
        <v>121</v>
      </c>
      <c r="F112" s="14">
        <f t="shared" si="2"/>
        <v>4415.847019999999</v>
      </c>
      <c r="G112" s="22">
        <v>4415847.02</v>
      </c>
    </row>
    <row r="113" spans="1:7" ht="12.75">
      <c r="A113" s="10">
        <f t="shared" si="3"/>
        <v>101</v>
      </c>
      <c r="B113" s="13" t="s">
        <v>217</v>
      </c>
      <c r="C113" s="21" t="s">
        <v>57</v>
      </c>
      <c r="D113" s="21" t="s">
        <v>139</v>
      </c>
      <c r="E113" s="21" t="s">
        <v>54</v>
      </c>
      <c r="F113" s="14">
        <f t="shared" si="2"/>
        <v>4415.847019999999</v>
      </c>
      <c r="G113" s="22">
        <v>4415847.02</v>
      </c>
    </row>
    <row r="114" spans="1:7" ht="12.75">
      <c r="A114" s="10">
        <f t="shared" si="3"/>
        <v>102</v>
      </c>
      <c r="B114" s="13" t="s">
        <v>266</v>
      </c>
      <c r="C114" s="21" t="s">
        <v>57</v>
      </c>
      <c r="D114" s="21" t="s">
        <v>68</v>
      </c>
      <c r="E114" s="21" t="s">
        <v>121</v>
      </c>
      <c r="F114" s="14">
        <f t="shared" si="2"/>
        <v>693.254</v>
      </c>
      <c r="G114" s="22">
        <v>693254</v>
      </c>
    </row>
    <row r="115" spans="1:7" ht="12.75">
      <c r="A115" s="10">
        <f t="shared" si="3"/>
        <v>103</v>
      </c>
      <c r="B115" s="13" t="s">
        <v>216</v>
      </c>
      <c r="C115" s="21" t="s">
        <v>57</v>
      </c>
      <c r="D115" s="21" t="s">
        <v>58</v>
      </c>
      <c r="E115" s="21" t="s">
        <v>121</v>
      </c>
      <c r="F115" s="14">
        <f t="shared" si="2"/>
        <v>693.254</v>
      </c>
      <c r="G115" s="22">
        <v>693254</v>
      </c>
    </row>
    <row r="116" spans="1:7" ht="12.75">
      <c r="A116" s="10">
        <f t="shared" si="3"/>
        <v>104</v>
      </c>
      <c r="B116" s="13" t="s">
        <v>217</v>
      </c>
      <c r="C116" s="21" t="s">
        <v>57</v>
      </c>
      <c r="D116" s="21" t="s">
        <v>58</v>
      </c>
      <c r="E116" s="21" t="s">
        <v>54</v>
      </c>
      <c r="F116" s="14">
        <f t="shared" si="2"/>
        <v>693.254</v>
      </c>
      <c r="G116" s="22">
        <v>693254</v>
      </c>
    </row>
    <row r="117" spans="1:7" ht="12.75">
      <c r="A117" s="10">
        <f t="shared" si="3"/>
        <v>105</v>
      </c>
      <c r="B117" s="13" t="s">
        <v>267</v>
      </c>
      <c r="C117" s="21" t="s">
        <v>57</v>
      </c>
      <c r="D117" s="21" t="s">
        <v>161</v>
      </c>
      <c r="E117" s="21" t="s">
        <v>121</v>
      </c>
      <c r="F117" s="14">
        <f t="shared" si="2"/>
        <v>586.74</v>
      </c>
      <c r="G117" s="22">
        <v>586740</v>
      </c>
    </row>
    <row r="118" spans="1:7" ht="26.25" customHeight="1">
      <c r="A118" s="10">
        <f t="shared" si="3"/>
        <v>106</v>
      </c>
      <c r="B118" s="13" t="s">
        <v>268</v>
      </c>
      <c r="C118" s="21" t="s">
        <v>57</v>
      </c>
      <c r="D118" s="21" t="s">
        <v>162</v>
      </c>
      <c r="E118" s="21" t="s">
        <v>121</v>
      </c>
      <c r="F118" s="14">
        <f t="shared" si="2"/>
        <v>586.74</v>
      </c>
      <c r="G118" s="22">
        <v>586740</v>
      </c>
    </row>
    <row r="119" spans="1:7" ht="12.75">
      <c r="A119" s="10">
        <f t="shared" si="3"/>
        <v>107</v>
      </c>
      <c r="B119" s="13" t="s">
        <v>217</v>
      </c>
      <c r="C119" s="21" t="s">
        <v>57</v>
      </c>
      <c r="D119" s="21" t="s">
        <v>162</v>
      </c>
      <c r="E119" s="21" t="s">
        <v>54</v>
      </c>
      <c r="F119" s="14">
        <f t="shared" si="2"/>
        <v>586.74</v>
      </c>
      <c r="G119" s="22">
        <v>586740</v>
      </c>
    </row>
    <row r="120" spans="1:7" ht="12.75">
      <c r="A120" s="10">
        <f t="shared" si="3"/>
        <v>108</v>
      </c>
      <c r="B120" s="13" t="s">
        <v>226</v>
      </c>
      <c r="C120" s="21" t="s">
        <v>57</v>
      </c>
      <c r="D120" s="21" t="s">
        <v>119</v>
      </c>
      <c r="E120" s="21" t="s">
        <v>121</v>
      </c>
      <c r="F120" s="14">
        <f t="shared" si="2"/>
        <v>1645.9898</v>
      </c>
      <c r="G120" s="22">
        <v>1645989.8</v>
      </c>
    </row>
    <row r="121" spans="1:7" ht="25.5">
      <c r="A121" s="10">
        <f t="shared" si="3"/>
        <v>109</v>
      </c>
      <c r="B121" s="13" t="s">
        <v>269</v>
      </c>
      <c r="C121" s="21" t="s">
        <v>57</v>
      </c>
      <c r="D121" s="21" t="s">
        <v>179</v>
      </c>
      <c r="E121" s="21" t="s">
        <v>121</v>
      </c>
      <c r="F121" s="14">
        <f t="shared" si="2"/>
        <v>332.89898</v>
      </c>
      <c r="G121" s="22">
        <v>332898.98</v>
      </c>
    </row>
    <row r="122" spans="1:7" ht="12.75">
      <c r="A122" s="10">
        <f t="shared" si="3"/>
        <v>110</v>
      </c>
      <c r="B122" s="13" t="s">
        <v>228</v>
      </c>
      <c r="C122" s="21" t="s">
        <v>57</v>
      </c>
      <c r="D122" s="21" t="s">
        <v>179</v>
      </c>
      <c r="E122" s="21" t="s">
        <v>134</v>
      </c>
      <c r="F122" s="14">
        <f t="shared" si="2"/>
        <v>332.89898</v>
      </c>
      <c r="G122" s="22">
        <v>332898.98</v>
      </c>
    </row>
    <row r="123" spans="1:7" ht="25.5">
      <c r="A123" s="10">
        <f t="shared" si="3"/>
        <v>111</v>
      </c>
      <c r="B123" s="13" t="s">
        <v>270</v>
      </c>
      <c r="C123" s="21" t="s">
        <v>57</v>
      </c>
      <c r="D123" s="21" t="s">
        <v>118</v>
      </c>
      <c r="E123" s="21" t="s">
        <v>121</v>
      </c>
      <c r="F123" s="14">
        <f t="shared" si="2"/>
        <v>1313.0908200000001</v>
      </c>
      <c r="G123" s="22">
        <v>1313090.82</v>
      </c>
    </row>
    <row r="124" spans="1:7" ht="12.75">
      <c r="A124" s="10">
        <f t="shared" si="3"/>
        <v>112</v>
      </c>
      <c r="B124" s="13" t="s">
        <v>228</v>
      </c>
      <c r="C124" s="21" t="s">
        <v>57</v>
      </c>
      <c r="D124" s="21" t="s">
        <v>118</v>
      </c>
      <c r="E124" s="21" t="s">
        <v>134</v>
      </c>
      <c r="F124" s="14">
        <f t="shared" si="2"/>
        <v>1313.0908200000001</v>
      </c>
      <c r="G124" s="22">
        <v>1313090.82</v>
      </c>
    </row>
    <row r="125" spans="1:7" ht="25.5">
      <c r="A125" s="10">
        <f t="shared" si="3"/>
        <v>113</v>
      </c>
      <c r="B125" s="13" t="s">
        <v>271</v>
      </c>
      <c r="C125" s="21" t="s">
        <v>57</v>
      </c>
      <c r="D125" s="21" t="s">
        <v>87</v>
      </c>
      <c r="E125" s="21" t="s">
        <v>121</v>
      </c>
      <c r="F125" s="14">
        <f t="shared" si="2"/>
        <v>400</v>
      </c>
      <c r="G125" s="22">
        <v>400000</v>
      </c>
    </row>
    <row r="126" spans="1:7" ht="63.75">
      <c r="A126" s="10">
        <f t="shared" si="3"/>
        <v>114</v>
      </c>
      <c r="B126" s="13" t="s">
        <v>272</v>
      </c>
      <c r="C126" s="21" t="s">
        <v>57</v>
      </c>
      <c r="D126" s="21" t="s">
        <v>89</v>
      </c>
      <c r="E126" s="21" t="s">
        <v>121</v>
      </c>
      <c r="F126" s="14">
        <f t="shared" si="2"/>
        <v>400</v>
      </c>
      <c r="G126" s="22">
        <v>400000</v>
      </c>
    </row>
    <row r="127" spans="1:7" ht="12.75">
      <c r="A127" s="10">
        <f t="shared" si="3"/>
        <v>115</v>
      </c>
      <c r="B127" s="13" t="s">
        <v>228</v>
      </c>
      <c r="C127" s="21" t="s">
        <v>57</v>
      </c>
      <c r="D127" s="21" t="s">
        <v>89</v>
      </c>
      <c r="E127" s="21" t="s">
        <v>134</v>
      </c>
      <c r="F127" s="14">
        <f t="shared" si="2"/>
        <v>400</v>
      </c>
      <c r="G127" s="22">
        <v>400000</v>
      </c>
    </row>
    <row r="128" spans="1:7" ht="12.75">
      <c r="A128" s="12">
        <f t="shared" si="3"/>
        <v>116</v>
      </c>
      <c r="B128" s="20" t="s">
        <v>273</v>
      </c>
      <c r="C128" s="15" t="s">
        <v>59</v>
      </c>
      <c r="D128" s="15" t="s">
        <v>30</v>
      </c>
      <c r="E128" s="15" t="s">
        <v>121</v>
      </c>
      <c r="F128" s="22">
        <f t="shared" si="2"/>
        <v>140.2</v>
      </c>
      <c r="G128" s="22">
        <v>140200</v>
      </c>
    </row>
    <row r="129" spans="1:7" ht="12.75">
      <c r="A129" s="10">
        <f t="shared" si="3"/>
        <v>117</v>
      </c>
      <c r="B129" s="13" t="s">
        <v>274</v>
      </c>
      <c r="C129" s="21" t="s">
        <v>91</v>
      </c>
      <c r="D129" s="21" t="s">
        <v>30</v>
      </c>
      <c r="E129" s="21" t="s">
        <v>121</v>
      </c>
      <c r="F129" s="14">
        <f t="shared" si="2"/>
        <v>120.2</v>
      </c>
      <c r="G129" s="22">
        <v>120200</v>
      </c>
    </row>
    <row r="130" spans="1:7" ht="12.75">
      <c r="A130" s="10">
        <f t="shared" si="3"/>
        <v>118</v>
      </c>
      <c r="B130" s="13" t="s">
        <v>275</v>
      </c>
      <c r="C130" s="21" t="s">
        <v>91</v>
      </c>
      <c r="D130" s="21" t="s">
        <v>93</v>
      </c>
      <c r="E130" s="21" t="s">
        <v>121</v>
      </c>
      <c r="F130" s="14">
        <f t="shared" si="2"/>
        <v>120.2</v>
      </c>
      <c r="G130" s="22">
        <v>120200</v>
      </c>
    </row>
    <row r="131" spans="1:7" ht="25.5">
      <c r="A131" s="10">
        <f t="shared" si="3"/>
        <v>119</v>
      </c>
      <c r="B131" s="13" t="s">
        <v>276</v>
      </c>
      <c r="C131" s="21" t="s">
        <v>91</v>
      </c>
      <c r="D131" s="21" t="s">
        <v>95</v>
      </c>
      <c r="E131" s="21" t="s">
        <v>121</v>
      </c>
      <c r="F131" s="14">
        <f t="shared" si="2"/>
        <v>120.2</v>
      </c>
      <c r="G131" s="22">
        <v>120200</v>
      </c>
    </row>
    <row r="132" spans="1:7" ht="12.75">
      <c r="A132" s="10">
        <f t="shared" si="3"/>
        <v>120</v>
      </c>
      <c r="B132" s="13" t="s">
        <v>277</v>
      </c>
      <c r="C132" s="21" t="s">
        <v>91</v>
      </c>
      <c r="D132" s="21" t="s">
        <v>95</v>
      </c>
      <c r="E132" s="21" t="s">
        <v>60</v>
      </c>
      <c r="F132" s="14">
        <f t="shared" si="2"/>
        <v>120.2</v>
      </c>
      <c r="G132" s="22">
        <v>120200</v>
      </c>
    </row>
    <row r="133" spans="1:7" ht="12.75">
      <c r="A133" s="10">
        <f t="shared" si="3"/>
        <v>121</v>
      </c>
      <c r="B133" s="13" t="s">
        <v>278</v>
      </c>
      <c r="C133" s="21" t="s">
        <v>61</v>
      </c>
      <c r="D133" s="21" t="s">
        <v>30</v>
      </c>
      <c r="E133" s="21" t="s">
        <v>121</v>
      </c>
      <c r="F133" s="14">
        <f t="shared" si="2"/>
        <v>20</v>
      </c>
      <c r="G133" s="22">
        <v>20000</v>
      </c>
    </row>
    <row r="134" spans="1:7" ht="12.75">
      <c r="A134" s="10">
        <f t="shared" si="3"/>
        <v>122</v>
      </c>
      <c r="B134" s="13" t="s">
        <v>226</v>
      </c>
      <c r="C134" s="21" t="s">
        <v>61</v>
      </c>
      <c r="D134" s="21" t="s">
        <v>119</v>
      </c>
      <c r="E134" s="21" t="s">
        <v>121</v>
      </c>
      <c r="F134" s="14">
        <f t="shared" si="2"/>
        <v>20</v>
      </c>
      <c r="G134" s="22">
        <v>20000</v>
      </c>
    </row>
    <row r="135" spans="1:7" ht="38.25">
      <c r="A135" s="10">
        <f t="shared" si="3"/>
        <v>123</v>
      </c>
      <c r="B135" s="13" t="s">
        <v>279</v>
      </c>
      <c r="C135" s="21" t="s">
        <v>61</v>
      </c>
      <c r="D135" s="21" t="s">
        <v>180</v>
      </c>
      <c r="E135" s="21" t="s">
        <v>121</v>
      </c>
      <c r="F135" s="14">
        <f t="shared" si="2"/>
        <v>20</v>
      </c>
      <c r="G135" s="22">
        <v>20000</v>
      </c>
    </row>
    <row r="136" spans="1:7" ht="12.75">
      <c r="A136" s="10">
        <f t="shared" si="3"/>
        <v>124</v>
      </c>
      <c r="B136" s="13" t="s">
        <v>228</v>
      </c>
      <c r="C136" s="21" t="s">
        <v>61</v>
      </c>
      <c r="D136" s="21" t="s">
        <v>180</v>
      </c>
      <c r="E136" s="21" t="s">
        <v>134</v>
      </c>
      <c r="F136" s="14">
        <f t="shared" si="2"/>
        <v>20</v>
      </c>
      <c r="G136" s="22">
        <v>20000</v>
      </c>
    </row>
    <row r="137" spans="1:7" ht="12.75">
      <c r="A137" s="12">
        <f t="shared" si="3"/>
        <v>125</v>
      </c>
      <c r="B137" s="20" t="s">
        <v>280</v>
      </c>
      <c r="C137" s="15" t="s">
        <v>62</v>
      </c>
      <c r="D137" s="15" t="s">
        <v>30</v>
      </c>
      <c r="E137" s="15" t="s">
        <v>121</v>
      </c>
      <c r="F137" s="22">
        <f>F138</f>
        <v>170</v>
      </c>
      <c r="G137" s="22">
        <v>154000</v>
      </c>
    </row>
    <row r="138" spans="1:7" ht="12.75">
      <c r="A138" s="10">
        <f t="shared" si="3"/>
        <v>126</v>
      </c>
      <c r="B138" s="13" t="s">
        <v>281</v>
      </c>
      <c r="C138" s="21" t="s">
        <v>141</v>
      </c>
      <c r="D138" s="21" t="s">
        <v>30</v>
      </c>
      <c r="E138" s="21" t="s">
        <v>121</v>
      </c>
      <c r="F138" s="14">
        <f>F139</f>
        <v>170</v>
      </c>
      <c r="G138" s="22">
        <v>154000</v>
      </c>
    </row>
    <row r="139" spans="1:7" ht="12.75">
      <c r="A139" s="10">
        <f aca="true" t="shared" si="4" ref="A139:A153">1+A138</f>
        <v>127</v>
      </c>
      <c r="B139" s="13" t="s">
        <v>226</v>
      </c>
      <c r="C139" s="21" t="s">
        <v>141</v>
      </c>
      <c r="D139" s="21" t="s">
        <v>119</v>
      </c>
      <c r="E139" s="21" t="s">
        <v>121</v>
      </c>
      <c r="F139" s="14">
        <f>F140</f>
        <v>170</v>
      </c>
      <c r="G139" s="22">
        <v>154000</v>
      </c>
    </row>
    <row r="140" spans="1:7" ht="25.5">
      <c r="A140" s="10">
        <f t="shared" si="4"/>
        <v>128</v>
      </c>
      <c r="B140" s="13" t="s">
        <v>282</v>
      </c>
      <c r="C140" s="21" t="s">
        <v>141</v>
      </c>
      <c r="D140" s="21" t="s">
        <v>181</v>
      </c>
      <c r="E140" s="21" t="s">
        <v>121</v>
      </c>
      <c r="F140" s="14">
        <f>F141</f>
        <v>170</v>
      </c>
      <c r="G140" s="22">
        <v>154000</v>
      </c>
    </row>
    <row r="141" spans="1:7" ht="12.75">
      <c r="A141" s="10">
        <f t="shared" si="4"/>
        <v>129</v>
      </c>
      <c r="B141" s="13" t="s">
        <v>228</v>
      </c>
      <c r="C141" s="21" t="s">
        <v>141</v>
      </c>
      <c r="D141" s="21" t="s">
        <v>181</v>
      </c>
      <c r="E141" s="21" t="s">
        <v>134</v>
      </c>
      <c r="F141" s="14">
        <f>G141/1000+16</f>
        <v>170</v>
      </c>
      <c r="G141" s="22">
        <v>154000</v>
      </c>
    </row>
    <row r="142" spans="1:7" ht="12.75">
      <c r="A142" s="12">
        <f t="shared" si="4"/>
        <v>130</v>
      </c>
      <c r="B142" s="20" t="s">
        <v>283</v>
      </c>
      <c r="C142" s="15" t="s">
        <v>105</v>
      </c>
      <c r="D142" s="15" t="s">
        <v>30</v>
      </c>
      <c r="E142" s="15" t="s">
        <v>121</v>
      </c>
      <c r="F142" s="22">
        <f aca="true" t="shared" si="5" ref="F142:F153">G142/1000</f>
        <v>205</v>
      </c>
      <c r="G142" s="22">
        <v>205000</v>
      </c>
    </row>
    <row r="143" spans="1:7" ht="12.75">
      <c r="A143" s="10">
        <f t="shared" si="4"/>
        <v>131</v>
      </c>
      <c r="B143" s="13" t="s">
        <v>284</v>
      </c>
      <c r="C143" s="21" t="s">
        <v>106</v>
      </c>
      <c r="D143" s="21" t="s">
        <v>30</v>
      </c>
      <c r="E143" s="21" t="s">
        <v>121</v>
      </c>
      <c r="F143" s="14">
        <f t="shared" si="5"/>
        <v>205</v>
      </c>
      <c r="G143" s="22">
        <v>205000</v>
      </c>
    </row>
    <row r="144" spans="1:7" ht="25.5">
      <c r="A144" s="10">
        <f t="shared" si="4"/>
        <v>132</v>
      </c>
      <c r="B144" s="13" t="s">
        <v>212</v>
      </c>
      <c r="C144" s="21" t="s">
        <v>106</v>
      </c>
      <c r="D144" s="21" t="s">
        <v>67</v>
      </c>
      <c r="E144" s="21" t="s">
        <v>121</v>
      </c>
      <c r="F144" s="14">
        <f t="shared" si="5"/>
        <v>205</v>
      </c>
      <c r="G144" s="22">
        <v>205000</v>
      </c>
    </row>
    <row r="145" spans="1:7" ht="12.75">
      <c r="A145" s="10">
        <f t="shared" si="4"/>
        <v>133</v>
      </c>
      <c r="B145" s="13" t="s">
        <v>213</v>
      </c>
      <c r="C145" s="21" t="s">
        <v>106</v>
      </c>
      <c r="D145" s="21" t="s">
        <v>99</v>
      </c>
      <c r="E145" s="21" t="s">
        <v>121</v>
      </c>
      <c r="F145" s="14">
        <f t="shared" si="5"/>
        <v>205</v>
      </c>
      <c r="G145" s="22">
        <v>205000</v>
      </c>
    </row>
    <row r="146" spans="1:7" ht="12.75">
      <c r="A146" s="10">
        <f t="shared" si="4"/>
        <v>134</v>
      </c>
      <c r="B146" s="13" t="s">
        <v>206</v>
      </c>
      <c r="C146" s="21" t="s">
        <v>106</v>
      </c>
      <c r="D146" s="21" t="s">
        <v>99</v>
      </c>
      <c r="E146" s="21" t="s">
        <v>41</v>
      </c>
      <c r="F146" s="14">
        <f t="shared" si="5"/>
        <v>205</v>
      </c>
      <c r="G146" s="22">
        <v>205000</v>
      </c>
    </row>
    <row r="147" spans="1:7" ht="25.5" customHeight="1">
      <c r="A147" s="12">
        <f t="shared" si="4"/>
        <v>135</v>
      </c>
      <c r="B147" s="20" t="s">
        <v>285</v>
      </c>
      <c r="C147" s="15" t="s">
        <v>34</v>
      </c>
      <c r="D147" s="15" t="s">
        <v>30</v>
      </c>
      <c r="E147" s="15" t="s">
        <v>121</v>
      </c>
      <c r="F147" s="22">
        <f t="shared" si="5"/>
        <v>360</v>
      </c>
      <c r="G147" s="22">
        <v>360000</v>
      </c>
    </row>
    <row r="148" spans="1:7" ht="12.75">
      <c r="A148" s="10">
        <f t="shared" si="4"/>
        <v>136</v>
      </c>
      <c r="B148" s="13" t="s">
        <v>286</v>
      </c>
      <c r="C148" s="21" t="s">
        <v>35</v>
      </c>
      <c r="D148" s="21" t="s">
        <v>30</v>
      </c>
      <c r="E148" s="21" t="s">
        <v>121</v>
      </c>
      <c r="F148" s="14">
        <f t="shared" si="5"/>
        <v>360</v>
      </c>
      <c r="G148" s="22">
        <v>360000</v>
      </c>
    </row>
    <row r="149" spans="1:7" ht="12.75">
      <c r="A149" s="10">
        <f t="shared" si="4"/>
        <v>137</v>
      </c>
      <c r="B149" s="13" t="s">
        <v>287</v>
      </c>
      <c r="C149" s="21" t="s">
        <v>35</v>
      </c>
      <c r="D149" s="21" t="s">
        <v>1</v>
      </c>
      <c r="E149" s="21" t="s">
        <v>121</v>
      </c>
      <c r="F149" s="14">
        <f t="shared" si="5"/>
        <v>360</v>
      </c>
      <c r="G149" s="22">
        <v>360000</v>
      </c>
    </row>
    <row r="150" spans="1:7" ht="25.5">
      <c r="A150" s="10">
        <f t="shared" si="4"/>
        <v>138</v>
      </c>
      <c r="B150" s="13" t="s">
        <v>288</v>
      </c>
      <c r="C150" s="21" t="s">
        <v>35</v>
      </c>
      <c r="D150" s="21" t="s">
        <v>2</v>
      </c>
      <c r="E150" s="21" t="s">
        <v>121</v>
      </c>
      <c r="F150" s="14">
        <f t="shared" si="5"/>
        <v>190.022</v>
      </c>
      <c r="G150" s="22">
        <v>190022</v>
      </c>
    </row>
    <row r="151" spans="1:7" ht="12.75">
      <c r="A151" s="10">
        <f t="shared" si="4"/>
        <v>139</v>
      </c>
      <c r="B151" s="13" t="s">
        <v>289</v>
      </c>
      <c r="C151" s="21" t="s">
        <v>35</v>
      </c>
      <c r="D151" s="21" t="s">
        <v>2</v>
      </c>
      <c r="E151" s="21" t="s">
        <v>117</v>
      </c>
      <c r="F151" s="14">
        <f t="shared" si="5"/>
        <v>190.022</v>
      </c>
      <c r="G151" s="22">
        <v>190022</v>
      </c>
    </row>
    <row r="152" spans="1:7" ht="12.75">
      <c r="A152" s="10">
        <f t="shared" si="4"/>
        <v>140</v>
      </c>
      <c r="B152" s="13" t="s">
        <v>290</v>
      </c>
      <c r="C152" s="21" t="s">
        <v>35</v>
      </c>
      <c r="D152" s="21" t="s">
        <v>3</v>
      </c>
      <c r="E152" s="21" t="s">
        <v>121</v>
      </c>
      <c r="F152" s="14">
        <f t="shared" si="5"/>
        <v>169.978</v>
      </c>
      <c r="G152" s="22">
        <v>169978</v>
      </c>
    </row>
    <row r="153" spans="1:7" ht="12.75">
      <c r="A153" s="10">
        <f t="shared" si="4"/>
        <v>141</v>
      </c>
      <c r="B153" s="13" t="s">
        <v>289</v>
      </c>
      <c r="C153" s="21" t="s">
        <v>35</v>
      </c>
      <c r="D153" s="21" t="s">
        <v>3</v>
      </c>
      <c r="E153" s="21" t="s">
        <v>117</v>
      </c>
      <c r="F153" s="14">
        <f t="shared" si="5"/>
        <v>169.978</v>
      </c>
      <c r="G153" s="22">
        <v>169978</v>
      </c>
    </row>
    <row r="154" spans="2:7" ht="12.75">
      <c r="B154" s="28" t="s">
        <v>64</v>
      </c>
      <c r="C154" s="28"/>
      <c r="D154" s="28"/>
      <c r="E154" s="28"/>
      <c r="F154" s="23">
        <f>G154/1000</f>
        <v>22681.64243</v>
      </c>
      <c r="G154" s="23">
        <v>22681642.43</v>
      </c>
    </row>
    <row r="155" ht="12">
      <c r="F155" s="24"/>
    </row>
  </sheetData>
  <sheetProtection/>
  <mergeCells count="2">
    <mergeCell ref="A9:F9"/>
    <mergeCell ref="B154:E154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15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.75390625" style="7" customWidth="1"/>
    <col min="2" max="2" width="66.00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11.625" style="2" customWidth="1"/>
    <col min="8" max="8" width="0" style="4" hidden="1" customWidth="1"/>
    <col min="9" max="16384" width="9.125" style="4" customWidth="1"/>
  </cols>
  <sheetData>
    <row r="1" spans="3:7" ht="12">
      <c r="C1" s="6"/>
      <c r="D1" s="6"/>
      <c r="G1" s="1" t="s">
        <v>71</v>
      </c>
    </row>
    <row r="2" spans="3:7" ht="12">
      <c r="C2" s="6"/>
      <c r="D2" s="6"/>
      <c r="G2" s="1" t="s">
        <v>17</v>
      </c>
    </row>
    <row r="3" spans="3:7" ht="12">
      <c r="C3" s="6"/>
      <c r="D3" s="6"/>
      <c r="G3" s="1" t="s">
        <v>182</v>
      </c>
    </row>
    <row r="4" spans="3:7" ht="12">
      <c r="C4" s="6"/>
      <c r="D4" s="6"/>
      <c r="G4" s="1" t="s">
        <v>120</v>
      </c>
    </row>
    <row r="5" spans="3:7" ht="12">
      <c r="C5" s="6"/>
      <c r="D5" s="6"/>
      <c r="G5" s="1" t="s">
        <v>182</v>
      </c>
    </row>
    <row r="6" spans="3:7" ht="12">
      <c r="C6" s="6"/>
      <c r="D6" s="6"/>
      <c r="G6" s="1" t="s">
        <v>155</v>
      </c>
    </row>
    <row r="7" spans="3:7" ht="12">
      <c r="C7" s="6"/>
      <c r="D7" s="6"/>
      <c r="G7" s="1" t="s">
        <v>297</v>
      </c>
    </row>
    <row r="8" spans="3:4" ht="12">
      <c r="C8" s="6"/>
      <c r="D8" s="6"/>
    </row>
    <row r="9" spans="1:7" ht="12" customHeight="1">
      <c r="A9" s="26" t="s">
        <v>4</v>
      </c>
      <c r="B9" s="27"/>
      <c r="C9" s="27"/>
      <c r="D9" s="27"/>
      <c r="E9" s="27"/>
      <c r="F9" s="27"/>
      <c r="G9" s="27"/>
    </row>
    <row r="10" spans="2:7" ht="3" customHeight="1" hidden="1">
      <c r="B10" s="9"/>
      <c r="C10" s="9"/>
      <c r="D10" s="9"/>
      <c r="E10" s="9"/>
      <c r="F10" s="9"/>
      <c r="G10" s="9"/>
    </row>
    <row r="11" spans="1:7" ht="78.75">
      <c r="A11" s="3" t="s">
        <v>125</v>
      </c>
      <c r="B11" s="3" t="s">
        <v>18</v>
      </c>
      <c r="C11" s="3" t="s">
        <v>19</v>
      </c>
      <c r="D11" s="3" t="s">
        <v>20</v>
      </c>
      <c r="E11" s="3" t="s">
        <v>16</v>
      </c>
      <c r="F11" s="3" t="s">
        <v>21</v>
      </c>
      <c r="G11" s="3" t="s">
        <v>22</v>
      </c>
    </row>
    <row r="12" spans="1:7" ht="12">
      <c r="A12" s="10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8" ht="25.5">
      <c r="A13" s="16">
        <v>1</v>
      </c>
      <c r="B13" s="17" t="s">
        <v>5</v>
      </c>
      <c r="C13" s="18" t="s">
        <v>159</v>
      </c>
      <c r="D13" s="18" t="s">
        <v>122</v>
      </c>
      <c r="E13" s="18" t="s">
        <v>30</v>
      </c>
      <c r="F13" s="18" t="s">
        <v>121</v>
      </c>
      <c r="G13" s="19">
        <f>H13/1000</f>
        <v>360</v>
      </c>
      <c r="H13" s="22">
        <v>360000</v>
      </c>
    </row>
    <row r="14" spans="1:8" ht="38.25">
      <c r="A14" s="12">
        <f>1+A13</f>
        <v>2</v>
      </c>
      <c r="B14" s="20" t="s">
        <v>33</v>
      </c>
      <c r="C14" s="15" t="s">
        <v>159</v>
      </c>
      <c r="D14" s="15" t="s">
        <v>34</v>
      </c>
      <c r="E14" s="15" t="s">
        <v>30</v>
      </c>
      <c r="F14" s="15" t="s">
        <v>121</v>
      </c>
      <c r="G14" s="22">
        <f aca="true" t="shared" si="0" ref="G14:G73">H14/1000</f>
        <v>360</v>
      </c>
      <c r="H14" s="22">
        <v>360000</v>
      </c>
    </row>
    <row r="15" spans="1:8" ht="12.75">
      <c r="A15" s="10">
        <f aca="true" t="shared" si="1" ref="A15:A74">1+A14</f>
        <v>3</v>
      </c>
      <c r="B15" s="13" t="s">
        <v>112</v>
      </c>
      <c r="C15" s="21" t="s">
        <v>159</v>
      </c>
      <c r="D15" s="21" t="s">
        <v>35</v>
      </c>
      <c r="E15" s="21" t="s">
        <v>30</v>
      </c>
      <c r="F15" s="21" t="s">
        <v>121</v>
      </c>
      <c r="G15" s="14">
        <f t="shared" si="0"/>
        <v>360</v>
      </c>
      <c r="H15" s="14">
        <v>360000</v>
      </c>
    </row>
    <row r="16" spans="1:8" ht="12.75">
      <c r="A16" s="10">
        <f t="shared" si="1"/>
        <v>4</v>
      </c>
      <c r="B16" s="13" t="s">
        <v>6</v>
      </c>
      <c r="C16" s="21" t="s">
        <v>159</v>
      </c>
      <c r="D16" s="21" t="s">
        <v>35</v>
      </c>
      <c r="E16" s="21" t="s">
        <v>1</v>
      </c>
      <c r="F16" s="21" t="s">
        <v>121</v>
      </c>
      <c r="G16" s="14">
        <f t="shared" si="0"/>
        <v>360</v>
      </c>
      <c r="H16" s="14">
        <v>360000</v>
      </c>
    </row>
    <row r="17" spans="1:8" ht="25.5">
      <c r="A17" s="10">
        <f t="shared" si="1"/>
        <v>5</v>
      </c>
      <c r="B17" s="13" t="s">
        <v>7</v>
      </c>
      <c r="C17" s="21" t="s">
        <v>159</v>
      </c>
      <c r="D17" s="21" t="s">
        <v>35</v>
      </c>
      <c r="E17" s="21" t="s">
        <v>2</v>
      </c>
      <c r="F17" s="21" t="s">
        <v>121</v>
      </c>
      <c r="G17" s="14">
        <f t="shared" si="0"/>
        <v>190.022</v>
      </c>
      <c r="H17" s="14">
        <v>190022</v>
      </c>
    </row>
    <row r="18" spans="1:8" ht="12.75">
      <c r="A18" s="10">
        <f t="shared" si="1"/>
        <v>6</v>
      </c>
      <c r="B18" s="13" t="s">
        <v>116</v>
      </c>
      <c r="C18" s="21" t="s">
        <v>159</v>
      </c>
      <c r="D18" s="21" t="s">
        <v>35</v>
      </c>
      <c r="E18" s="21" t="s">
        <v>2</v>
      </c>
      <c r="F18" s="21" t="s">
        <v>117</v>
      </c>
      <c r="G18" s="14">
        <f t="shared" si="0"/>
        <v>190.022</v>
      </c>
      <c r="H18" s="14">
        <v>190022</v>
      </c>
    </row>
    <row r="19" spans="1:8" ht="12.75">
      <c r="A19" s="10">
        <f t="shared" si="1"/>
        <v>7</v>
      </c>
      <c r="B19" s="13" t="s">
        <v>8</v>
      </c>
      <c r="C19" s="21" t="s">
        <v>159</v>
      </c>
      <c r="D19" s="21" t="s">
        <v>35</v>
      </c>
      <c r="E19" s="21" t="s">
        <v>3</v>
      </c>
      <c r="F19" s="21" t="s">
        <v>121</v>
      </c>
      <c r="G19" s="14">
        <f t="shared" si="0"/>
        <v>169.978</v>
      </c>
      <c r="H19" s="14">
        <v>169978</v>
      </c>
    </row>
    <row r="20" spans="1:8" ht="12.75">
      <c r="A20" s="10">
        <f t="shared" si="1"/>
        <v>8</v>
      </c>
      <c r="B20" s="13" t="s">
        <v>116</v>
      </c>
      <c r="C20" s="21" t="s">
        <v>159</v>
      </c>
      <c r="D20" s="21" t="s">
        <v>35</v>
      </c>
      <c r="E20" s="21" t="s">
        <v>3</v>
      </c>
      <c r="F20" s="21" t="s">
        <v>117</v>
      </c>
      <c r="G20" s="14">
        <f t="shared" si="0"/>
        <v>169.978</v>
      </c>
      <c r="H20" s="14">
        <v>169978</v>
      </c>
    </row>
    <row r="21" spans="1:8" ht="12.75">
      <c r="A21" s="16">
        <f t="shared" si="1"/>
        <v>9</v>
      </c>
      <c r="B21" s="17" t="s">
        <v>107</v>
      </c>
      <c r="C21" s="18" t="s">
        <v>108</v>
      </c>
      <c r="D21" s="18" t="s">
        <v>122</v>
      </c>
      <c r="E21" s="18" t="s">
        <v>30</v>
      </c>
      <c r="F21" s="18" t="s">
        <v>121</v>
      </c>
      <c r="G21" s="19">
        <f t="shared" si="0"/>
        <v>22321.64243</v>
      </c>
      <c r="H21" s="22">
        <v>22321642.43</v>
      </c>
    </row>
    <row r="22" spans="1:8" ht="12.75">
      <c r="A22" s="12">
        <f t="shared" si="1"/>
        <v>10</v>
      </c>
      <c r="B22" s="20" t="s">
        <v>70</v>
      </c>
      <c r="C22" s="15" t="s">
        <v>108</v>
      </c>
      <c r="D22" s="15" t="s">
        <v>38</v>
      </c>
      <c r="E22" s="15" t="s">
        <v>30</v>
      </c>
      <c r="F22" s="15" t="s">
        <v>121</v>
      </c>
      <c r="G22" s="22">
        <f t="shared" si="0"/>
        <v>4812.08447</v>
      </c>
      <c r="H22" s="22">
        <v>4812084.47</v>
      </c>
    </row>
    <row r="23" spans="1:8" ht="25.5">
      <c r="A23" s="10">
        <f t="shared" si="1"/>
        <v>11</v>
      </c>
      <c r="B23" s="13" t="s">
        <v>126</v>
      </c>
      <c r="C23" s="21" t="s">
        <v>108</v>
      </c>
      <c r="D23" s="21" t="s">
        <v>39</v>
      </c>
      <c r="E23" s="21" t="s">
        <v>30</v>
      </c>
      <c r="F23" s="21" t="s">
        <v>121</v>
      </c>
      <c r="G23" s="14">
        <f t="shared" si="0"/>
        <v>785.6</v>
      </c>
      <c r="H23" s="14">
        <v>785600</v>
      </c>
    </row>
    <row r="24" spans="1:8" ht="38.25">
      <c r="A24" s="10">
        <f t="shared" si="1"/>
        <v>12</v>
      </c>
      <c r="B24" s="13" t="s">
        <v>149</v>
      </c>
      <c r="C24" s="21" t="s">
        <v>108</v>
      </c>
      <c r="D24" s="21" t="s">
        <v>39</v>
      </c>
      <c r="E24" s="21" t="s">
        <v>65</v>
      </c>
      <c r="F24" s="21" t="s">
        <v>121</v>
      </c>
      <c r="G24" s="14">
        <f t="shared" si="0"/>
        <v>785.6</v>
      </c>
      <c r="H24" s="14">
        <v>785600</v>
      </c>
    </row>
    <row r="25" spans="1:8" ht="12.75">
      <c r="A25" s="10">
        <f t="shared" si="1"/>
        <v>13</v>
      </c>
      <c r="B25" s="13" t="s">
        <v>132</v>
      </c>
      <c r="C25" s="21" t="s">
        <v>108</v>
      </c>
      <c r="D25" s="21" t="s">
        <v>39</v>
      </c>
      <c r="E25" s="21" t="s">
        <v>40</v>
      </c>
      <c r="F25" s="21" t="s">
        <v>121</v>
      </c>
      <c r="G25" s="14">
        <f t="shared" si="0"/>
        <v>785.6</v>
      </c>
      <c r="H25" s="14">
        <v>785600</v>
      </c>
    </row>
    <row r="26" spans="1:8" ht="12.75">
      <c r="A26" s="10">
        <f t="shared" si="1"/>
        <v>14</v>
      </c>
      <c r="B26" s="13" t="s">
        <v>131</v>
      </c>
      <c r="C26" s="21" t="s">
        <v>108</v>
      </c>
      <c r="D26" s="21" t="s">
        <v>39</v>
      </c>
      <c r="E26" s="21" t="s">
        <v>40</v>
      </c>
      <c r="F26" s="21" t="s">
        <v>41</v>
      </c>
      <c r="G26" s="14">
        <f t="shared" si="0"/>
        <v>785.6</v>
      </c>
      <c r="H26" s="14">
        <v>785600</v>
      </c>
    </row>
    <row r="27" spans="1:8" ht="38.25">
      <c r="A27" s="10">
        <f t="shared" si="1"/>
        <v>15</v>
      </c>
      <c r="B27" s="13" t="s">
        <v>127</v>
      </c>
      <c r="C27" s="21" t="s">
        <v>108</v>
      </c>
      <c r="D27" s="21" t="s">
        <v>42</v>
      </c>
      <c r="E27" s="21" t="s">
        <v>30</v>
      </c>
      <c r="F27" s="21" t="s">
        <v>121</v>
      </c>
      <c r="G27" s="14">
        <f t="shared" si="0"/>
        <v>72</v>
      </c>
      <c r="H27" s="14">
        <v>72000</v>
      </c>
    </row>
    <row r="28" spans="1:8" ht="38.25">
      <c r="A28" s="10">
        <f t="shared" si="1"/>
        <v>16</v>
      </c>
      <c r="B28" s="13" t="s">
        <v>149</v>
      </c>
      <c r="C28" s="21" t="s">
        <v>108</v>
      </c>
      <c r="D28" s="21" t="s">
        <v>42</v>
      </c>
      <c r="E28" s="21" t="s">
        <v>65</v>
      </c>
      <c r="F28" s="21" t="s">
        <v>121</v>
      </c>
      <c r="G28" s="14">
        <f t="shared" si="0"/>
        <v>72</v>
      </c>
      <c r="H28" s="14">
        <v>72000</v>
      </c>
    </row>
    <row r="29" spans="1:8" ht="12.75">
      <c r="A29" s="10">
        <f t="shared" si="1"/>
        <v>17</v>
      </c>
      <c r="B29" s="13" t="s">
        <v>37</v>
      </c>
      <c r="C29" s="21" t="s">
        <v>108</v>
      </c>
      <c r="D29" s="21" t="s">
        <v>42</v>
      </c>
      <c r="E29" s="21" t="s">
        <v>44</v>
      </c>
      <c r="F29" s="21" t="s">
        <v>121</v>
      </c>
      <c r="G29" s="14">
        <f t="shared" si="0"/>
        <v>72</v>
      </c>
      <c r="H29" s="14">
        <v>72000</v>
      </c>
    </row>
    <row r="30" spans="1:8" ht="12.75">
      <c r="A30" s="10">
        <f t="shared" si="1"/>
        <v>18</v>
      </c>
      <c r="B30" s="13" t="s">
        <v>131</v>
      </c>
      <c r="C30" s="21" t="s">
        <v>108</v>
      </c>
      <c r="D30" s="21" t="s">
        <v>42</v>
      </c>
      <c r="E30" s="21" t="s">
        <v>44</v>
      </c>
      <c r="F30" s="21" t="s">
        <v>41</v>
      </c>
      <c r="G30" s="14">
        <f t="shared" si="0"/>
        <v>72</v>
      </c>
      <c r="H30" s="14">
        <v>72000</v>
      </c>
    </row>
    <row r="31" spans="1:8" ht="38.25">
      <c r="A31" s="10">
        <f t="shared" si="1"/>
        <v>19</v>
      </c>
      <c r="B31" s="13" t="s">
        <v>128</v>
      </c>
      <c r="C31" s="21" t="s">
        <v>108</v>
      </c>
      <c r="D31" s="21" t="s">
        <v>45</v>
      </c>
      <c r="E31" s="21" t="s">
        <v>30</v>
      </c>
      <c r="F31" s="21" t="s">
        <v>121</v>
      </c>
      <c r="G31" s="14">
        <f t="shared" si="0"/>
        <v>3255.17299</v>
      </c>
      <c r="H31" s="14">
        <v>3255172.99</v>
      </c>
    </row>
    <row r="32" spans="1:8" ht="38.25">
      <c r="A32" s="10">
        <f t="shared" si="1"/>
        <v>20</v>
      </c>
      <c r="B32" s="13" t="s">
        <v>149</v>
      </c>
      <c r="C32" s="21" t="s">
        <v>108</v>
      </c>
      <c r="D32" s="21" t="s">
        <v>45</v>
      </c>
      <c r="E32" s="21" t="s">
        <v>65</v>
      </c>
      <c r="F32" s="21" t="s">
        <v>121</v>
      </c>
      <c r="G32" s="14">
        <f t="shared" si="0"/>
        <v>3255.17299</v>
      </c>
      <c r="H32" s="14">
        <v>3255172.99</v>
      </c>
    </row>
    <row r="33" spans="1:8" ht="12.75">
      <c r="A33" s="10">
        <f t="shared" si="1"/>
        <v>21</v>
      </c>
      <c r="B33" s="13" t="s">
        <v>133</v>
      </c>
      <c r="C33" s="21" t="s">
        <v>108</v>
      </c>
      <c r="D33" s="21" t="s">
        <v>45</v>
      </c>
      <c r="E33" s="21" t="s">
        <v>43</v>
      </c>
      <c r="F33" s="21" t="s">
        <v>121</v>
      </c>
      <c r="G33" s="14">
        <f t="shared" si="0"/>
        <v>3255.17299</v>
      </c>
      <c r="H33" s="14">
        <v>3255172.99</v>
      </c>
    </row>
    <row r="34" spans="1:8" ht="12.75">
      <c r="A34" s="10">
        <f t="shared" si="1"/>
        <v>22</v>
      </c>
      <c r="B34" s="13" t="s">
        <v>131</v>
      </c>
      <c r="C34" s="21" t="s">
        <v>108</v>
      </c>
      <c r="D34" s="21" t="s">
        <v>45</v>
      </c>
      <c r="E34" s="21" t="s">
        <v>43</v>
      </c>
      <c r="F34" s="21" t="s">
        <v>41</v>
      </c>
      <c r="G34" s="14">
        <f t="shared" si="0"/>
        <v>3255.17299</v>
      </c>
      <c r="H34" s="14">
        <v>3255172.99</v>
      </c>
    </row>
    <row r="35" spans="1:8" ht="12.75">
      <c r="A35" s="10">
        <f t="shared" si="1"/>
        <v>23</v>
      </c>
      <c r="B35" s="13" t="s">
        <v>129</v>
      </c>
      <c r="C35" s="21" t="s">
        <v>108</v>
      </c>
      <c r="D35" s="21" t="s">
        <v>24</v>
      </c>
      <c r="E35" s="21" t="s">
        <v>30</v>
      </c>
      <c r="F35" s="21" t="s">
        <v>121</v>
      </c>
      <c r="G35" s="14">
        <f t="shared" si="0"/>
        <v>699.31148</v>
      </c>
      <c r="H35" s="14">
        <v>699311.48</v>
      </c>
    </row>
    <row r="36" spans="1:8" ht="25.5">
      <c r="A36" s="10">
        <f t="shared" si="1"/>
        <v>24</v>
      </c>
      <c r="B36" s="13" t="s">
        <v>150</v>
      </c>
      <c r="C36" s="21" t="s">
        <v>108</v>
      </c>
      <c r="D36" s="21" t="s">
        <v>24</v>
      </c>
      <c r="E36" s="21" t="s">
        <v>67</v>
      </c>
      <c r="F36" s="21" t="s">
        <v>121</v>
      </c>
      <c r="G36" s="14">
        <f t="shared" si="0"/>
        <v>78.856</v>
      </c>
      <c r="H36" s="14">
        <v>78856</v>
      </c>
    </row>
    <row r="37" spans="1:8" ht="12.75">
      <c r="A37" s="10">
        <f t="shared" si="1"/>
        <v>25</v>
      </c>
      <c r="B37" s="13" t="s">
        <v>75</v>
      </c>
      <c r="C37" s="21" t="s">
        <v>108</v>
      </c>
      <c r="D37" s="21" t="s">
        <v>24</v>
      </c>
      <c r="E37" s="21" t="s">
        <v>99</v>
      </c>
      <c r="F37" s="21" t="s">
        <v>121</v>
      </c>
      <c r="G37" s="14">
        <f t="shared" si="0"/>
        <v>26.856</v>
      </c>
      <c r="H37" s="14">
        <v>26856</v>
      </c>
    </row>
    <row r="38" spans="1:8" ht="12.75">
      <c r="A38" s="10">
        <f t="shared" si="1"/>
        <v>26</v>
      </c>
      <c r="B38" s="13" t="s">
        <v>131</v>
      </c>
      <c r="C38" s="21" t="s">
        <v>108</v>
      </c>
      <c r="D38" s="21" t="s">
        <v>24</v>
      </c>
      <c r="E38" s="21" t="s">
        <v>99</v>
      </c>
      <c r="F38" s="21" t="s">
        <v>41</v>
      </c>
      <c r="G38" s="14">
        <f t="shared" si="0"/>
        <v>26.856</v>
      </c>
      <c r="H38" s="14">
        <v>26856</v>
      </c>
    </row>
    <row r="39" spans="1:8" ht="25.5">
      <c r="A39" s="10">
        <f t="shared" si="1"/>
        <v>27</v>
      </c>
      <c r="B39" s="13" t="s">
        <v>80</v>
      </c>
      <c r="C39" s="21" t="s">
        <v>108</v>
      </c>
      <c r="D39" s="21" t="s">
        <v>24</v>
      </c>
      <c r="E39" s="21" t="s">
        <v>81</v>
      </c>
      <c r="F39" s="21" t="s">
        <v>121</v>
      </c>
      <c r="G39" s="14">
        <f t="shared" si="0"/>
        <v>52</v>
      </c>
      <c r="H39" s="14">
        <v>52000</v>
      </c>
    </row>
    <row r="40" spans="1:8" ht="12.75">
      <c r="A40" s="10">
        <f t="shared" si="1"/>
        <v>28</v>
      </c>
      <c r="B40" s="13" t="s">
        <v>131</v>
      </c>
      <c r="C40" s="21" t="s">
        <v>108</v>
      </c>
      <c r="D40" s="21" t="s">
        <v>24</v>
      </c>
      <c r="E40" s="21" t="s">
        <v>81</v>
      </c>
      <c r="F40" s="21" t="s">
        <v>41</v>
      </c>
      <c r="G40" s="14">
        <f t="shared" si="0"/>
        <v>52</v>
      </c>
      <c r="H40" s="14">
        <v>52000</v>
      </c>
    </row>
    <row r="41" spans="1:8" ht="12.75">
      <c r="A41" s="10">
        <f t="shared" si="1"/>
        <v>29</v>
      </c>
      <c r="B41" s="13" t="s">
        <v>201</v>
      </c>
      <c r="C41" s="21" t="s">
        <v>108</v>
      </c>
      <c r="D41" s="21" t="s">
        <v>24</v>
      </c>
      <c r="E41" s="21" t="s">
        <v>199</v>
      </c>
      <c r="F41" s="21" t="s">
        <v>121</v>
      </c>
      <c r="G41" s="14">
        <f t="shared" si="0"/>
        <v>620.35548</v>
      </c>
      <c r="H41" s="14">
        <v>620355.48</v>
      </c>
    </row>
    <row r="42" spans="1:8" ht="12.75">
      <c r="A42" s="10">
        <f t="shared" si="1"/>
        <v>30</v>
      </c>
      <c r="B42" s="13" t="s">
        <v>25</v>
      </c>
      <c r="C42" s="21" t="s">
        <v>108</v>
      </c>
      <c r="D42" s="21" t="s">
        <v>24</v>
      </c>
      <c r="E42" s="21" t="s">
        <v>200</v>
      </c>
      <c r="F42" s="21" t="s">
        <v>121</v>
      </c>
      <c r="G42" s="14">
        <f t="shared" si="0"/>
        <v>620.35548</v>
      </c>
      <c r="H42" s="14">
        <v>620355.48</v>
      </c>
    </row>
    <row r="43" spans="1:8" ht="12.75">
      <c r="A43" s="10">
        <f t="shared" si="1"/>
        <v>31</v>
      </c>
      <c r="B43" s="13" t="s">
        <v>26</v>
      </c>
      <c r="C43" s="21" t="s">
        <v>108</v>
      </c>
      <c r="D43" s="21" t="s">
        <v>24</v>
      </c>
      <c r="E43" s="21" t="s">
        <v>200</v>
      </c>
      <c r="F43" s="21" t="s">
        <v>54</v>
      </c>
      <c r="G43" s="14">
        <f t="shared" si="0"/>
        <v>620.35548</v>
      </c>
      <c r="H43" s="14">
        <v>620355.48</v>
      </c>
    </row>
    <row r="44" spans="1:8" ht="12.75">
      <c r="A44" s="10">
        <f t="shared" si="1"/>
        <v>32</v>
      </c>
      <c r="B44" s="13" t="s">
        <v>163</v>
      </c>
      <c r="C44" s="21" t="s">
        <v>108</v>
      </c>
      <c r="D44" s="21" t="s">
        <v>24</v>
      </c>
      <c r="E44" s="21" t="s">
        <v>160</v>
      </c>
      <c r="F44" s="21" t="s">
        <v>121</v>
      </c>
      <c r="G44" s="14">
        <f t="shared" si="0"/>
        <v>0.1</v>
      </c>
      <c r="H44" s="14">
        <v>100</v>
      </c>
    </row>
    <row r="45" spans="1:8" ht="51">
      <c r="A45" s="10">
        <f t="shared" si="1"/>
        <v>33</v>
      </c>
      <c r="B45" s="13" t="s">
        <v>73</v>
      </c>
      <c r="C45" s="21" t="s">
        <v>108</v>
      </c>
      <c r="D45" s="21" t="s">
        <v>24</v>
      </c>
      <c r="E45" s="21" t="s">
        <v>74</v>
      </c>
      <c r="F45" s="21" t="s">
        <v>121</v>
      </c>
      <c r="G45" s="14">
        <f t="shared" si="0"/>
        <v>0.1</v>
      </c>
      <c r="H45" s="14">
        <v>100</v>
      </c>
    </row>
    <row r="46" spans="1:8" ht="12.75">
      <c r="A46" s="10">
        <f t="shared" si="1"/>
        <v>34</v>
      </c>
      <c r="B46" s="13" t="s">
        <v>131</v>
      </c>
      <c r="C46" s="21" t="s">
        <v>108</v>
      </c>
      <c r="D46" s="21" t="s">
        <v>24</v>
      </c>
      <c r="E46" s="21" t="s">
        <v>74</v>
      </c>
      <c r="F46" s="21" t="s">
        <v>41</v>
      </c>
      <c r="G46" s="14">
        <f t="shared" si="0"/>
        <v>0.1</v>
      </c>
      <c r="H46" s="14">
        <v>100</v>
      </c>
    </row>
    <row r="47" spans="1:8" ht="12.75">
      <c r="A47" s="12">
        <f t="shared" si="1"/>
        <v>35</v>
      </c>
      <c r="B47" s="20" t="s">
        <v>76</v>
      </c>
      <c r="C47" s="15" t="s">
        <v>108</v>
      </c>
      <c r="D47" s="15" t="s">
        <v>100</v>
      </c>
      <c r="E47" s="15" t="s">
        <v>30</v>
      </c>
      <c r="F47" s="15" t="s">
        <v>121</v>
      </c>
      <c r="G47" s="22">
        <f t="shared" si="0"/>
        <v>95.5</v>
      </c>
      <c r="H47" s="14">
        <v>95500</v>
      </c>
    </row>
    <row r="48" spans="1:8" ht="12.75">
      <c r="A48" s="10">
        <f t="shared" si="1"/>
        <v>36</v>
      </c>
      <c r="B48" s="13" t="s">
        <v>77</v>
      </c>
      <c r="C48" s="21" t="s">
        <v>108</v>
      </c>
      <c r="D48" s="21" t="s">
        <v>101</v>
      </c>
      <c r="E48" s="21" t="s">
        <v>30</v>
      </c>
      <c r="F48" s="21" t="s">
        <v>121</v>
      </c>
      <c r="G48" s="14">
        <f t="shared" si="0"/>
        <v>95.5</v>
      </c>
      <c r="H48" s="14">
        <v>95500</v>
      </c>
    </row>
    <row r="49" spans="1:8" ht="12.75">
      <c r="A49" s="10">
        <f t="shared" si="1"/>
        <v>37</v>
      </c>
      <c r="B49" s="13" t="s">
        <v>153</v>
      </c>
      <c r="C49" s="21" t="s">
        <v>108</v>
      </c>
      <c r="D49" s="21" t="s">
        <v>101</v>
      </c>
      <c r="E49" s="21" t="s">
        <v>69</v>
      </c>
      <c r="F49" s="21" t="s">
        <v>121</v>
      </c>
      <c r="G49" s="14">
        <f t="shared" si="0"/>
        <v>95.5</v>
      </c>
      <c r="H49" s="14">
        <v>95500</v>
      </c>
    </row>
    <row r="50" spans="1:8" ht="25.5">
      <c r="A50" s="10">
        <f t="shared" si="1"/>
        <v>38</v>
      </c>
      <c r="B50" s="13" t="s">
        <v>114</v>
      </c>
      <c r="C50" s="21" t="s">
        <v>108</v>
      </c>
      <c r="D50" s="21" t="s">
        <v>101</v>
      </c>
      <c r="E50" s="21" t="s">
        <v>63</v>
      </c>
      <c r="F50" s="21" t="s">
        <v>121</v>
      </c>
      <c r="G50" s="14">
        <f t="shared" si="0"/>
        <v>95.5</v>
      </c>
      <c r="H50" s="14">
        <v>95500</v>
      </c>
    </row>
    <row r="51" spans="1:8" ht="12.75">
      <c r="A51" s="10">
        <f t="shared" si="1"/>
        <v>39</v>
      </c>
      <c r="B51" s="13" t="s">
        <v>131</v>
      </c>
      <c r="C51" s="21" t="s">
        <v>108</v>
      </c>
      <c r="D51" s="21" t="s">
        <v>101</v>
      </c>
      <c r="E51" s="21" t="s">
        <v>63</v>
      </c>
      <c r="F51" s="21" t="s">
        <v>41</v>
      </c>
      <c r="G51" s="14">
        <f t="shared" si="0"/>
        <v>95.5</v>
      </c>
      <c r="H51" s="14">
        <v>95500</v>
      </c>
    </row>
    <row r="52" spans="1:8" ht="25.5">
      <c r="A52" s="12">
        <f t="shared" si="1"/>
        <v>40</v>
      </c>
      <c r="B52" s="20" t="s">
        <v>11</v>
      </c>
      <c r="C52" s="15" t="s">
        <v>108</v>
      </c>
      <c r="D52" s="15" t="s">
        <v>46</v>
      </c>
      <c r="E52" s="15" t="s">
        <v>30</v>
      </c>
      <c r="F52" s="15" t="s">
        <v>121</v>
      </c>
      <c r="G52" s="22">
        <f t="shared" si="0"/>
        <v>339</v>
      </c>
      <c r="H52" s="14">
        <v>339000</v>
      </c>
    </row>
    <row r="53" spans="1:8" ht="25.5">
      <c r="A53" s="10">
        <f t="shared" si="1"/>
        <v>41</v>
      </c>
      <c r="B53" s="13" t="s">
        <v>142</v>
      </c>
      <c r="C53" s="21" t="s">
        <v>108</v>
      </c>
      <c r="D53" s="21" t="s">
        <v>47</v>
      </c>
      <c r="E53" s="21" t="s">
        <v>30</v>
      </c>
      <c r="F53" s="21" t="s">
        <v>121</v>
      </c>
      <c r="G53" s="14">
        <f t="shared" si="0"/>
        <v>64</v>
      </c>
      <c r="H53" s="14">
        <v>64000</v>
      </c>
    </row>
    <row r="54" spans="1:8" ht="12.75">
      <c r="A54" s="10">
        <f t="shared" si="1"/>
        <v>42</v>
      </c>
      <c r="B54" s="13" t="s">
        <v>151</v>
      </c>
      <c r="C54" s="21" t="s">
        <v>108</v>
      </c>
      <c r="D54" s="21" t="s">
        <v>47</v>
      </c>
      <c r="E54" s="21" t="s">
        <v>119</v>
      </c>
      <c r="F54" s="21" t="s">
        <v>121</v>
      </c>
      <c r="G54" s="14">
        <f t="shared" si="0"/>
        <v>64</v>
      </c>
      <c r="H54" s="14">
        <v>64000</v>
      </c>
    </row>
    <row r="55" spans="1:8" ht="51">
      <c r="A55" s="10">
        <f t="shared" si="1"/>
        <v>43</v>
      </c>
      <c r="B55" s="13" t="s">
        <v>183</v>
      </c>
      <c r="C55" s="21" t="s">
        <v>108</v>
      </c>
      <c r="D55" s="21" t="s">
        <v>47</v>
      </c>
      <c r="E55" s="21" t="s">
        <v>166</v>
      </c>
      <c r="F55" s="21" t="s">
        <v>121</v>
      </c>
      <c r="G55" s="14">
        <f t="shared" si="0"/>
        <v>64</v>
      </c>
      <c r="H55" s="14">
        <v>64000</v>
      </c>
    </row>
    <row r="56" spans="1:8" ht="12.75">
      <c r="A56" s="10">
        <f t="shared" si="1"/>
        <v>44</v>
      </c>
      <c r="B56" s="13" t="s">
        <v>27</v>
      </c>
      <c r="C56" s="21" t="s">
        <v>108</v>
      </c>
      <c r="D56" s="21" t="s">
        <v>47</v>
      </c>
      <c r="E56" s="21" t="s">
        <v>166</v>
      </c>
      <c r="F56" s="21" t="s">
        <v>134</v>
      </c>
      <c r="G56" s="14">
        <f t="shared" si="0"/>
        <v>64</v>
      </c>
      <c r="H56" s="14">
        <v>64000</v>
      </c>
    </row>
    <row r="57" spans="1:8" ht="12.75">
      <c r="A57" s="10">
        <f t="shared" si="1"/>
        <v>45</v>
      </c>
      <c r="B57" s="13" t="s">
        <v>78</v>
      </c>
      <c r="C57" s="21" t="s">
        <v>108</v>
      </c>
      <c r="D57" s="21" t="s">
        <v>102</v>
      </c>
      <c r="E57" s="21" t="s">
        <v>30</v>
      </c>
      <c r="F57" s="21" t="s">
        <v>121</v>
      </c>
      <c r="G57" s="14">
        <f t="shared" si="0"/>
        <v>229</v>
      </c>
      <c r="H57" s="14">
        <v>229000</v>
      </c>
    </row>
    <row r="58" spans="1:8" ht="12.75">
      <c r="A58" s="10">
        <f t="shared" si="1"/>
        <v>46</v>
      </c>
      <c r="B58" s="13" t="s">
        <v>151</v>
      </c>
      <c r="C58" s="21" t="s">
        <v>108</v>
      </c>
      <c r="D58" s="21" t="s">
        <v>102</v>
      </c>
      <c r="E58" s="21" t="s">
        <v>119</v>
      </c>
      <c r="F58" s="21" t="s">
        <v>121</v>
      </c>
      <c r="G58" s="14">
        <f t="shared" si="0"/>
        <v>229</v>
      </c>
      <c r="H58" s="14">
        <v>229000</v>
      </c>
    </row>
    <row r="59" spans="1:8" ht="25.5">
      <c r="A59" s="10">
        <f t="shared" si="1"/>
        <v>47</v>
      </c>
      <c r="B59" s="13" t="s">
        <v>184</v>
      </c>
      <c r="C59" s="21" t="s">
        <v>108</v>
      </c>
      <c r="D59" s="21" t="s">
        <v>102</v>
      </c>
      <c r="E59" s="21" t="s">
        <v>167</v>
      </c>
      <c r="F59" s="21" t="s">
        <v>121</v>
      </c>
      <c r="G59" s="14">
        <f t="shared" si="0"/>
        <v>229</v>
      </c>
      <c r="H59" s="14">
        <v>229000</v>
      </c>
    </row>
    <row r="60" spans="1:8" ht="12.75">
      <c r="A60" s="10">
        <f t="shared" si="1"/>
        <v>48</v>
      </c>
      <c r="B60" s="13" t="s">
        <v>27</v>
      </c>
      <c r="C60" s="21" t="s">
        <v>108</v>
      </c>
      <c r="D60" s="21" t="s">
        <v>102</v>
      </c>
      <c r="E60" s="21" t="s">
        <v>167</v>
      </c>
      <c r="F60" s="21" t="s">
        <v>134</v>
      </c>
      <c r="G60" s="14">
        <f t="shared" si="0"/>
        <v>229</v>
      </c>
      <c r="H60" s="14">
        <v>229000</v>
      </c>
    </row>
    <row r="61" spans="1:8" ht="25.5">
      <c r="A61" s="10">
        <f t="shared" si="1"/>
        <v>49</v>
      </c>
      <c r="B61" s="13" t="s">
        <v>143</v>
      </c>
      <c r="C61" s="21" t="s">
        <v>108</v>
      </c>
      <c r="D61" s="21" t="s">
        <v>28</v>
      </c>
      <c r="E61" s="21" t="s">
        <v>30</v>
      </c>
      <c r="F61" s="21" t="s">
        <v>121</v>
      </c>
      <c r="G61" s="14">
        <f t="shared" si="0"/>
        <v>46</v>
      </c>
      <c r="H61" s="14">
        <v>46000</v>
      </c>
    </row>
    <row r="62" spans="1:8" ht="12.75">
      <c r="A62" s="10">
        <f t="shared" si="1"/>
        <v>50</v>
      </c>
      <c r="B62" s="13" t="s">
        <v>151</v>
      </c>
      <c r="C62" s="21" t="s">
        <v>108</v>
      </c>
      <c r="D62" s="21" t="s">
        <v>28</v>
      </c>
      <c r="E62" s="21" t="s">
        <v>119</v>
      </c>
      <c r="F62" s="21" t="s">
        <v>121</v>
      </c>
      <c r="G62" s="14">
        <f t="shared" si="0"/>
        <v>46</v>
      </c>
      <c r="H62" s="14">
        <v>46000</v>
      </c>
    </row>
    <row r="63" spans="1:8" ht="12.75">
      <c r="A63" s="10">
        <f t="shared" si="1"/>
        <v>51</v>
      </c>
      <c r="B63" s="13" t="s">
        <v>185</v>
      </c>
      <c r="C63" s="21" t="s">
        <v>108</v>
      </c>
      <c r="D63" s="21" t="s">
        <v>28</v>
      </c>
      <c r="E63" s="21" t="s">
        <v>168</v>
      </c>
      <c r="F63" s="21" t="s">
        <v>121</v>
      </c>
      <c r="G63" s="14">
        <f t="shared" si="0"/>
        <v>31</v>
      </c>
      <c r="H63" s="14">
        <v>31000</v>
      </c>
    </row>
    <row r="64" spans="1:8" ht="12.75">
      <c r="A64" s="10">
        <f t="shared" si="1"/>
        <v>52</v>
      </c>
      <c r="B64" s="13" t="s">
        <v>27</v>
      </c>
      <c r="C64" s="21" t="s">
        <v>108</v>
      </c>
      <c r="D64" s="21" t="s">
        <v>28</v>
      </c>
      <c r="E64" s="21" t="s">
        <v>168</v>
      </c>
      <c r="F64" s="21" t="s">
        <v>134</v>
      </c>
      <c r="G64" s="14">
        <f t="shared" si="0"/>
        <v>31</v>
      </c>
      <c r="H64" s="14">
        <v>31000</v>
      </c>
    </row>
    <row r="65" spans="1:8" ht="51">
      <c r="A65" s="10">
        <f t="shared" si="1"/>
        <v>53</v>
      </c>
      <c r="B65" s="13" t="s">
        <v>186</v>
      </c>
      <c r="C65" s="21" t="s">
        <v>108</v>
      </c>
      <c r="D65" s="21" t="s">
        <v>28</v>
      </c>
      <c r="E65" s="21" t="s">
        <v>169</v>
      </c>
      <c r="F65" s="21" t="s">
        <v>121</v>
      </c>
      <c r="G65" s="14">
        <f t="shared" si="0"/>
        <v>15</v>
      </c>
      <c r="H65" s="14">
        <v>15000</v>
      </c>
    </row>
    <row r="66" spans="1:8" ht="12.75">
      <c r="A66" s="10">
        <f t="shared" si="1"/>
        <v>54</v>
      </c>
      <c r="B66" s="13" t="s">
        <v>27</v>
      </c>
      <c r="C66" s="21" t="s">
        <v>108</v>
      </c>
      <c r="D66" s="21" t="s">
        <v>28</v>
      </c>
      <c r="E66" s="21" t="s">
        <v>169</v>
      </c>
      <c r="F66" s="21" t="s">
        <v>134</v>
      </c>
      <c r="G66" s="14">
        <f t="shared" si="0"/>
        <v>15</v>
      </c>
      <c r="H66" s="14">
        <v>15000</v>
      </c>
    </row>
    <row r="67" spans="1:9" ht="12.75">
      <c r="A67" s="12">
        <f t="shared" si="1"/>
        <v>55</v>
      </c>
      <c r="B67" s="20" t="s">
        <v>12</v>
      </c>
      <c r="C67" s="15" t="s">
        <v>108</v>
      </c>
      <c r="D67" s="15" t="s">
        <v>48</v>
      </c>
      <c r="E67" s="15" t="s">
        <v>30</v>
      </c>
      <c r="F67" s="15" t="s">
        <v>121</v>
      </c>
      <c r="G67" s="22">
        <f>H67/1000-16</f>
        <v>3944.1</v>
      </c>
      <c r="H67" s="14">
        <v>3960100</v>
      </c>
      <c r="I67" s="25"/>
    </row>
    <row r="68" spans="1:8" ht="12.75">
      <c r="A68" s="10">
        <f t="shared" si="1"/>
        <v>56</v>
      </c>
      <c r="B68" s="13" t="s">
        <v>145</v>
      </c>
      <c r="C68" s="21" t="s">
        <v>108</v>
      </c>
      <c r="D68" s="21" t="s">
        <v>72</v>
      </c>
      <c r="E68" s="21" t="s">
        <v>30</v>
      </c>
      <c r="F68" s="21" t="s">
        <v>121</v>
      </c>
      <c r="G68" s="14">
        <f t="shared" si="0"/>
        <v>3643.098</v>
      </c>
      <c r="H68" s="14">
        <v>3643098</v>
      </c>
    </row>
    <row r="69" spans="1:8" ht="12.75">
      <c r="A69" s="10">
        <f t="shared" si="1"/>
        <v>57</v>
      </c>
      <c r="B69" s="13" t="s">
        <v>151</v>
      </c>
      <c r="C69" s="21" t="s">
        <v>108</v>
      </c>
      <c r="D69" s="21" t="s">
        <v>72</v>
      </c>
      <c r="E69" s="21" t="s">
        <v>119</v>
      </c>
      <c r="F69" s="21" t="s">
        <v>121</v>
      </c>
      <c r="G69" s="14">
        <f t="shared" si="0"/>
        <v>2955.998</v>
      </c>
      <c r="H69" s="14">
        <v>2955998</v>
      </c>
    </row>
    <row r="70" spans="1:8" ht="38.25">
      <c r="A70" s="10">
        <f t="shared" si="1"/>
        <v>58</v>
      </c>
      <c r="B70" s="13" t="s">
        <v>187</v>
      </c>
      <c r="C70" s="21" t="s">
        <v>108</v>
      </c>
      <c r="D70" s="21" t="s">
        <v>72</v>
      </c>
      <c r="E70" s="21" t="s">
        <v>170</v>
      </c>
      <c r="F70" s="21" t="s">
        <v>121</v>
      </c>
      <c r="G70" s="14">
        <f t="shared" si="0"/>
        <v>1758.998</v>
      </c>
      <c r="H70" s="14">
        <v>1758998</v>
      </c>
    </row>
    <row r="71" spans="1:8" ht="12.75">
      <c r="A71" s="10">
        <f t="shared" si="1"/>
        <v>59</v>
      </c>
      <c r="B71" s="13" t="s">
        <v>27</v>
      </c>
      <c r="C71" s="21" t="s">
        <v>108</v>
      </c>
      <c r="D71" s="21" t="s">
        <v>72</v>
      </c>
      <c r="E71" s="21" t="s">
        <v>170</v>
      </c>
      <c r="F71" s="21" t="s">
        <v>134</v>
      </c>
      <c r="G71" s="14">
        <f t="shared" si="0"/>
        <v>1758.998</v>
      </c>
      <c r="H71" s="14">
        <v>1758998</v>
      </c>
    </row>
    <row r="72" spans="1:8" ht="38.25">
      <c r="A72" s="10">
        <f t="shared" si="1"/>
        <v>60</v>
      </c>
      <c r="B72" s="13" t="s">
        <v>156</v>
      </c>
      <c r="C72" s="21" t="s">
        <v>108</v>
      </c>
      <c r="D72" s="21" t="s">
        <v>72</v>
      </c>
      <c r="E72" s="21" t="s">
        <v>29</v>
      </c>
      <c r="F72" s="21" t="s">
        <v>121</v>
      </c>
      <c r="G72" s="14">
        <f t="shared" si="0"/>
        <v>1197</v>
      </c>
      <c r="H72" s="14">
        <v>1197000</v>
      </c>
    </row>
    <row r="73" spans="1:8" ht="12.75">
      <c r="A73" s="10">
        <f t="shared" si="1"/>
        <v>61</v>
      </c>
      <c r="B73" s="13" t="s">
        <v>27</v>
      </c>
      <c r="C73" s="21" t="s">
        <v>108</v>
      </c>
      <c r="D73" s="21" t="s">
        <v>72</v>
      </c>
      <c r="E73" s="21" t="s">
        <v>29</v>
      </c>
      <c r="F73" s="21" t="s">
        <v>134</v>
      </c>
      <c r="G73" s="14">
        <f t="shared" si="0"/>
        <v>1197</v>
      </c>
      <c r="H73" s="14">
        <v>1197000</v>
      </c>
    </row>
    <row r="74" spans="1:8" ht="25.5">
      <c r="A74" s="10">
        <f t="shared" si="1"/>
        <v>62</v>
      </c>
      <c r="B74" s="13" t="s">
        <v>152</v>
      </c>
      <c r="C74" s="21" t="s">
        <v>108</v>
      </c>
      <c r="D74" s="21" t="s">
        <v>72</v>
      </c>
      <c r="E74" s="21" t="s">
        <v>130</v>
      </c>
      <c r="F74" s="21" t="s">
        <v>121</v>
      </c>
      <c r="G74" s="14">
        <f aca="true" t="shared" si="2" ref="G74:G137">H74/1000</f>
        <v>687.1</v>
      </c>
      <c r="H74" s="14">
        <v>687100</v>
      </c>
    </row>
    <row r="75" spans="1:8" ht="51">
      <c r="A75" s="10">
        <f aca="true" t="shared" si="3" ref="A75:A138">1+A74</f>
        <v>63</v>
      </c>
      <c r="B75" s="13" t="s">
        <v>188</v>
      </c>
      <c r="C75" s="21" t="s">
        <v>108</v>
      </c>
      <c r="D75" s="21" t="s">
        <v>72</v>
      </c>
      <c r="E75" s="21" t="s">
        <v>171</v>
      </c>
      <c r="F75" s="21" t="s">
        <v>121</v>
      </c>
      <c r="G75" s="14">
        <f t="shared" si="2"/>
        <v>87.1</v>
      </c>
      <c r="H75" s="14">
        <v>87100</v>
      </c>
    </row>
    <row r="76" spans="1:8" ht="12.75">
      <c r="A76" s="10">
        <f t="shared" si="3"/>
        <v>64</v>
      </c>
      <c r="B76" s="13" t="s">
        <v>27</v>
      </c>
      <c r="C76" s="21" t="s">
        <v>108</v>
      </c>
      <c r="D76" s="21" t="s">
        <v>72</v>
      </c>
      <c r="E76" s="21" t="s">
        <v>171</v>
      </c>
      <c r="F76" s="21" t="s">
        <v>134</v>
      </c>
      <c r="G76" s="14">
        <f t="shared" si="2"/>
        <v>87.1</v>
      </c>
      <c r="H76" s="14">
        <v>87100</v>
      </c>
    </row>
    <row r="77" spans="1:8" ht="38.25">
      <c r="A77" s="10">
        <f t="shared" si="3"/>
        <v>65</v>
      </c>
      <c r="B77" s="13" t="s">
        <v>115</v>
      </c>
      <c r="C77" s="21" t="s">
        <v>108</v>
      </c>
      <c r="D77" s="21" t="s">
        <v>72</v>
      </c>
      <c r="E77" s="21" t="s">
        <v>136</v>
      </c>
      <c r="F77" s="21" t="s">
        <v>121</v>
      </c>
      <c r="G77" s="14">
        <f t="shared" si="2"/>
        <v>600</v>
      </c>
      <c r="H77" s="14">
        <v>600000</v>
      </c>
    </row>
    <row r="78" spans="1:8" ht="12.75">
      <c r="A78" s="10">
        <f t="shared" si="3"/>
        <v>66</v>
      </c>
      <c r="B78" s="13" t="s">
        <v>27</v>
      </c>
      <c r="C78" s="21" t="s">
        <v>108</v>
      </c>
      <c r="D78" s="21" t="s">
        <v>72</v>
      </c>
      <c r="E78" s="21" t="s">
        <v>136</v>
      </c>
      <c r="F78" s="21" t="s">
        <v>134</v>
      </c>
      <c r="G78" s="14">
        <f t="shared" si="2"/>
        <v>600</v>
      </c>
      <c r="H78" s="14">
        <v>600000</v>
      </c>
    </row>
    <row r="79" spans="1:8" ht="12.75">
      <c r="A79" s="10">
        <f t="shared" si="3"/>
        <v>67</v>
      </c>
      <c r="B79" s="13" t="s">
        <v>144</v>
      </c>
      <c r="C79" s="21" t="s">
        <v>108</v>
      </c>
      <c r="D79" s="21" t="s">
        <v>49</v>
      </c>
      <c r="E79" s="21" t="s">
        <v>30</v>
      </c>
      <c r="F79" s="21" t="s">
        <v>121</v>
      </c>
      <c r="G79" s="14">
        <f t="shared" si="2"/>
        <v>301.002</v>
      </c>
      <c r="H79" s="14">
        <v>301002</v>
      </c>
    </row>
    <row r="80" spans="1:8" ht="25.5">
      <c r="A80" s="10">
        <f t="shared" si="3"/>
        <v>68</v>
      </c>
      <c r="B80" s="13" t="s">
        <v>82</v>
      </c>
      <c r="C80" s="21" t="s">
        <v>108</v>
      </c>
      <c r="D80" s="21" t="s">
        <v>49</v>
      </c>
      <c r="E80" s="21" t="s">
        <v>83</v>
      </c>
      <c r="F80" s="21" t="s">
        <v>121</v>
      </c>
      <c r="G80" s="14">
        <f t="shared" si="2"/>
        <v>99.002</v>
      </c>
      <c r="H80" s="14">
        <v>99002</v>
      </c>
    </row>
    <row r="81" spans="1:8" ht="12.75">
      <c r="A81" s="10">
        <f t="shared" si="3"/>
        <v>69</v>
      </c>
      <c r="B81" s="13" t="s">
        <v>84</v>
      </c>
      <c r="C81" s="21" t="s">
        <v>108</v>
      </c>
      <c r="D81" s="21" t="s">
        <v>49</v>
      </c>
      <c r="E81" s="21" t="s">
        <v>85</v>
      </c>
      <c r="F81" s="21" t="s">
        <v>121</v>
      </c>
      <c r="G81" s="14">
        <f t="shared" si="2"/>
        <v>99</v>
      </c>
      <c r="H81" s="14">
        <v>99000</v>
      </c>
    </row>
    <row r="82" spans="1:8" ht="12.75">
      <c r="A82" s="10">
        <f t="shared" si="3"/>
        <v>70</v>
      </c>
      <c r="B82" s="13" t="s">
        <v>131</v>
      </c>
      <c r="C82" s="21" t="s">
        <v>108</v>
      </c>
      <c r="D82" s="21" t="s">
        <v>49</v>
      </c>
      <c r="E82" s="21" t="s">
        <v>85</v>
      </c>
      <c r="F82" s="21" t="s">
        <v>41</v>
      </c>
      <c r="G82" s="14">
        <f t="shared" si="2"/>
        <v>99</v>
      </c>
      <c r="H82" s="14">
        <v>99000</v>
      </c>
    </row>
    <row r="83" spans="1:8" ht="51">
      <c r="A83" s="10">
        <f t="shared" si="3"/>
        <v>71</v>
      </c>
      <c r="B83" s="13" t="s">
        <v>295</v>
      </c>
      <c r="C83" s="21" t="s">
        <v>108</v>
      </c>
      <c r="D83" s="21" t="s">
        <v>49</v>
      </c>
      <c r="E83" s="21" t="s">
        <v>294</v>
      </c>
      <c r="F83" s="21" t="s">
        <v>121</v>
      </c>
      <c r="G83" s="14">
        <f t="shared" si="2"/>
        <v>0.002</v>
      </c>
      <c r="H83" s="14">
        <v>2</v>
      </c>
    </row>
    <row r="84" spans="1:8" ht="12.75">
      <c r="A84" s="10">
        <f t="shared" si="3"/>
        <v>72</v>
      </c>
      <c r="B84" s="13" t="s">
        <v>131</v>
      </c>
      <c r="C84" s="21" t="s">
        <v>108</v>
      </c>
      <c r="D84" s="21" t="s">
        <v>49</v>
      </c>
      <c r="E84" s="21" t="s">
        <v>294</v>
      </c>
      <c r="F84" s="21" t="s">
        <v>41</v>
      </c>
      <c r="G84" s="14">
        <f t="shared" si="2"/>
        <v>0.002</v>
      </c>
      <c r="H84" s="14">
        <v>2</v>
      </c>
    </row>
    <row r="85" spans="1:8" ht="12.75">
      <c r="A85" s="10">
        <f t="shared" si="3"/>
        <v>73</v>
      </c>
      <c r="B85" s="13" t="s">
        <v>151</v>
      </c>
      <c r="C85" s="21" t="s">
        <v>108</v>
      </c>
      <c r="D85" s="21" t="s">
        <v>49</v>
      </c>
      <c r="E85" s="21" t="s">
        <v>119</v>
      </c>
      <c r="F85" s="21" t="s">
        <v>121</v>
      </c>
      <c r="G85" s="14">
        <f t="shared" si="2"/>
        <v>202</v>
      </c>
      <c r="H85" s="14">
        <v>202000</v>
      </c>
    </row>
    <row r="86" spans="1:8" ht="25.5">
      <c r="A86" s="10">
        <f t="shared" si="3"/>
        <v>74</v>
      </c>
      <c r="B86" s="13" t="s">
        <v>189</v>
      </c>
      <c r="C86" s="21" t="s">
        <v>108</v>
      </c>
      <c r="D86" s="21" t="s">
        <v>49</v>
      </c>
      <c r="E86" s="21" t="s">
        <v>172</v>
      </c>
      <c r="F86" s="21" t="s">
        <v>121</v>
      </c>
      <c r="G86" s="14">
        <f t="shared" si="2"/>
        <v>202</v>
      </c>
      <c r="H86" s="14">
        <v>202000</v>
      </c>
    </row>
    <row r="87" spans="1:8" ht="12.75">
      <c r="A87" s="10">
        <f t="shared" si="3"/>
        <v>75</v>
      </c>
      <c r="B87" s="13" t="s">
        <v>27</v>
      </c>
      <c r="C87" s="21" t="s">
        <v>108</v>
      </c>
      <c r="D87" s="21" t="s">
        <v>49</v>
      </c>
      <c r="E87" s="21" t="s">
        <v>172</v>
      </c>
      <c r="F87" s="21" t="s">
        <v>134</v>
      </c>
      <c r="G87" s="14">
        <f t="shared" si="2"/>
        <v>202</v>
      </c>
      <c r="H87" s="14">
        <v>202000</v>
      </c>
    </row>
    <row r="88" spans="1:8" ht="12.75">
      <c r="A88" s="12">
        <f t="shared" si="3"/>
        <v>76</v>
      </c>
      <c r="B88" s="20" t="s">
        <v>13</v>
      </c>
      <c r="C88" s="15" t="s">
        <v>108</v>
      </c>
      <c r="D88" s="15" t="s">
        <v>50</v>
      </c>
      <c r="E88" s="15" t="s">
        <v>30</v>
      </c>
      <c r="F88" s="15" t="s">
        <v>121</v>
      </c>
      <c r="G88" s="22">
        <f t="shared" si="2"/>
        <v>4848.92714</v>
      </c>
      <c r="H88" s="14">
        <v>4848927.14</v>
      </c>
    </row>
    <row r="89" spans="1:8" ht="12.75">
      <c r="A89" s="10">
        <f t="shared" si="3"/>
        <v>77</v>
      </c>
      <c r="B89" s="13" t="s">
        <v>146</v>
      </c>
      <c r="C89" s="21" t="s">
        <v>108</v>
      </c>
      <c r="D89" s="21" t="s">
        <v>51</v>
      </c>
      <c r="E89" s="21" t="s">
        <v>30</v>
      </c>
      <c r="F89" s="21" t="s">
        <v>121</v>
      </c>
      <c r="G89" s="14">
        <f t="shared" si="2"/>
        <v>717</v>
      </c>
      <c r="H89" s="14">
        <v>717000</v>
      </c>
    </row>
    <row r="90" spans="1:8" ht="12.75">
      <c r="A90" s="10">
        <f t="shared" si="3"/>
        <v>78</v>
      </c>
      <c r="B90" s="13" t="s">
        <v>151</v>
      </c>
      <c r="C90" s="21" t="s">
        <v>108</v>
      </c>
      <c r="D90" s="21" t="s">
        <v>51</v>
      </c>
      <c r="E90" s="21" t="s">
        <v>119</v>
      </c>
      <c r="F90" s="21" t="s">
        <v>121</v>
      </c>
      <c r="G90" s="14">
        <f t="shared" si="2"/>
        <v>717</v>
      </c>
      <c r="H90" s="14">
        <v>717000</v>
      </c>
    </row>
    <row r="91" spans="1:8" ht="38.25">
      <c r="A91" s="10">
        <f t="shared" si="3"/>
        <v>79</v>
      </c>
      <c r="B91" s="13" t="s">
        <v>190</v>
      </c>
      <c r="C91" s="21" t="s">
        <v>108</v>
      </c>
      <c r="D91" s="21" t="s">
        <v>51</v>
      </c>
      <c r="E91" s="21" t="s">
        <v>173</v>
      </c>
      <c r="F91" s="21" t="s">
        <v>121</v>
      </c>
      <c r="G91" s="14">
        <f t="shared" si="2"/>
        <v>717</v>
      </c>
      <c r="H91" s="14">
        <v>717000</v>
      </c>
    </row>
    <row r="92" spans="1:8" ht="12.75">
      <c r="A92" s="10">
        <f t="shared" si="3"/>
        <v>80</v>
      </c>
      <c r="B92" s="13" t="s">
        <v>27</v>
      </c>
      <c r="C92" s="21" t="s">
        <v>108</v>
      </c>
      <c r="D92" s="21" t="s">
        <v>51</v>
      </c>
      <c r="E92" s="21" t="s">
        <v>173</v>
      </c>
      <c r="F92" s="21" t="s">
        <v>134</v>
      </c>
      <c r="G92" s="14">
        <f t="shared" si="2"/>
        <v>717</v>
      </c>
      <c r="H92" s="14">
        <v>717000</v>
      </c>
    </row>
    <row r="93" spans="1:8" ht="12.75">
      <c r="A93" s="10">
        <f t="shared" si="3"/>
        <v>81</v>
      </c>
      <c r="B93" s="13" t="s">
        <v>147</v>
      </c>
      <c r="C93" s="21" t="s">
        <v>108</v>
      </c>
      <c r="D93" s="21" t="s">
        <v>52</v>
      </c>
      <c r="E93" s="21" t="s">
        <v>30</v>
      </c>
      <c r="F93" s="21" t="s">
        <v>121</v>
      </c>
      <c r="G93" s="14">
        <f t="shared" si="2"/>
        <v>3321.9271400000002</v>
      </c>
      <c r="H93" s="14">
        <v>3321927.14</v>
      </c>
    </row>
    <row r="94" spans="1:8" ht="12.75">
      <c r="A94" s="10">
        <f t="shared" si="3"/>
        <v>82</v>
      </c>
      <c r="B94" s="13" t="s">
        <v>291</v>
      </c>
      <c r="C94" s="21" t="s">
        <v>108</v>
      </c>
      <c r="D94" s="21" t="s">
        <v>52</v>
      </c>
      <c r="E94" s="21" t="s">
        <v>250</v>
      </c>
      <c r="F94" s="21" t="s">
        <v>121</v>
      </c>
      <c r="G94" s="14">
        <f t="shared" si="2"/>
        <v>400</v>
      </c>
      <c r="H94" s="14">
        <v>400000</v>
      </c>
    </row>
    <row r="95" spans="1:8" ht="38.25">
      <c r="A95" s="10">
        <f t="shared" si="3"/>
        <v>83</v>
      </c>
      <c r="B95" s="13" t="s">
        <v>296</v>
      </c>
      <c r="C95" s="21" t="s">
        <v>108</v>
      </c>
      <c r="D95" s="21" t="s">
        <v>52</v>
      </c>
      <c r="E95" s="21" t="s">
        <v>251</v>
      </c>
      <c r="F95" s="21" t="s">
        <v>121</v>
      </c>
      <c r="G95" s="14">
        <f t="shared" si="2"/>
        <v>400</v>
      </c>
      <c r="H95" s="14">
        <v>400000</v>
      </c>
    </row>
    <row r="96" spans="1:8" ht="12.75">
      <c r="A96" s="10">
        <f t="shared" si="3"/>
        <v>84</v>
      </c>
      <c r="B96" s="13" t="s">
        <v>131</v>
      </c>
      <c r="C96" s="21" t="s">
        <v>108</v>
      </c>
      <c r="D96" s="21" t="s">
        <v>52</v>
      </c>
      <c r="E96" s="21" t="s">
        <v>251</v>
      </c>
      <c r="F96" s="21" t="s">
        <v>41</v>
      </c>
      <c r="G96" s="14">
        <f t="shared" si="2"/>
        <v>400</v>
      </c>
      <c r="H96" s="14">
        <v>400000</v>
      </c>
    </row>
    <row r="97" spans="1:8" ht="12.75">
      <c r="A97" s="10">
        <f t="shared" si="3"/>
        <v>85</v>
      </c>
      <c r="B97" s="13" t="s">
        <v>191</v>
      </c>
      <c r="C97" s="21" t="s">
        <v>108</v>
      </c>
      <c r="D97" s="21" t="s">
        <v>52</v>
      </c>
      <c r="E97" s="21" t="s">
        <v>174</v>
      </c>
      <c r="F97" s="21" t="s">
        <v>121</v>
      </c>
      <c r="G97" s="14">
        <f t="shared" si="2"/>
        <v>117</v>
      </c>
      <c r="H97" s="14">
        <v>117000</v>
      </c>
    </row>
    <row r="98" spans="1:8" ht="51">
      <c r="A98" s="10">
        <f t="shared" si="3"/>
        <v>86</v>
      </c>
      <c r="B98" s="13" t="s">
        <v>192</v>
      </c>
      <c r="C98" s="21" t="s">
        <v>108</v>
      </c>
      <c r="D98" s="21" t="s">
        <v>52</v>
      </c>
      <c r="E98" s="21" t="s">
        <v>175</v>
      </c>
      <c r="F98" s="21" t="s">
        <v>121</v>
      </c>
      <c r="G98" s="14">
        <f t="shared" si="2"/>
        <v>117</v>
      </c>
      <c r="H98" s="14">
        <v>117000</v>
      </c>
    </row>
    <row r="99" spans="1:8" ht="12.75">
      <c r="A99" s="10">
        <f t="shared" si="3"/>
        <v>87</v>
      </c>
      <c r="B99" s="13" t="s">
        <v>79</v>
      </c>
      <c r="C99" s="21" t="s">
        <v>108</v>
      </c>
      <c r="D99" s="21" t="s">
        <v>52</v>
      </c>
      <c r="E99" s="21" t="s">
        <v>175</v>
      </c>
      <c r="F99" s="21" t="s">
        <v>103</v>
      </c>
      <c r="G99" s="14">
        <f t="shared" si="2"/>
        <v>117</v>
      </c>
      <c r="H99" s="14">
        <v>117000</v>
      </c>
    </row>
    <row r="100" spans="1:8" ht="12.75">
      <c r="A100" s="10">
        <f t="shared" si="3"/>
        <v>88</v>
      </c>
      <c r="B100" s="13" t="s">
        <v>151</v>
      </c>
      <c r="C100" s="21" t="s">
        <v>108</v>
      </c>
      <c r="D100" s="21" t="s">
        <v>52</v>
      </c>
      <c r="E100" s="21" t="s">
        <v>119</v>
      </c>
      <c r="F100" s="21" t="s">
        <v>121</v>
      </c>
      <c r="G100" s="14">
        <f t="shared" si="2"/>
        <v>2804.9271400000002</v>
      </c>
      <c r="H100" s="14">
        <v>2804927.14</v>
      </c>
    </row>
    <row r="101" spans="1:8" ht="38.25">
      <c r="A101" s="10">
        <f t="shared" si="3"/>
        <v>89</v>
      </c>
      <c r="B101" s="13" t="s">
        <v>193</v>
      </c>
      <c r="C101" s="21" t="s">
        <v>108</v>
      </c>
      <c r="D101" s="21" t="s">
        <v>52</v>
      </c>
      <c r="E101" s="21" t="s">
        <v>176</v>
      </c>
      <c r="F101" s="21" t="s">
        <v>121</v>
      </c>
      <c r="G101" s="14">
        <f t="shared" si="2"/>
        <v>507.92714</v>
      </c>
      <c r="H101" s="14">
        <v>507927.14</v>
      </c>
    </row>
    <row r="102" spans="1:8" ht="12.75">
      <c r="A102" s="10">
        <f t="shared" si="3"/>
        <v>90</v>
      </c>
      <c r="B102" s="13" t="s">
        <v>27</v>
      </c>
      <c r="C102" s="21" t="s">
        <v>108</v>
      </c>
      <c r="D102" s="21" t="s">
        <v>52</v>
      </c>
      <c r="E102" s="21" t="s">
        <v>176</v>
      </c>
      <c r="F102" s="21" t="s">
        <v>134</v>
      </c>
      <c r="G102" s="14">
        <f t="shared" si="2"/>
        <v>507.92714</v>
      </c>
      <c r="H102" s="14">
        <v>507927.14</v>
      </c>
    </row>
    <row r="103" spans="1:8" ht="38.25">
      <c r="A103" s="10">
        <f t="shared" si="3"/>
        <v>91</v>
      </c>
      <c r="B103" s="13" t="s">
        <v>194</v>
      </c>
      <c r="C103" s="21" t="s">
        <v>108</v>
      </c>
      <c r="D103" s="21" t="s">
        <v>52</v>
      </c>
      <c r="E103" s="21" t="s">
        <v>177</v>
      </c>
      <c r="F103" s="21" t="s">
        <v>121</v>
      </c>
      <c r="G103" s="14">
        <f t="shared" si="2"/>
        <v>229</v>
      </c>
      <c r="H103" s="14">
        <v>229000</v>
      </c>
    </row>
    <row r="104" spans="1:8" ht="12.75">
      <c r="A104" s="10">
        <f t="shared" si="3"/>
        <v>92</v>
      </c>
      <c r="B104" s="13" t="s">
        <v>27</v>
      </c>
      <c r="C104" s="21" t="s">
        <v>108</v>
      </c>
      <c r="D104" s="21" t="s">
        <v>52</v>
      </c>
      <c r="E104" s="21" t="s">
        <v>177</v>
      </c>
      <c r="F104" s="21" t="s">
        <v>134</v>
      </c>
      <c r="G104" s="14">
        <f t="shared" si="2"/>
        <v>229</v>
      </c>
      <c r="H104" s="14">
        <v>229000</v>
      </c>
    </row>
    <row r="105" spans="1:8" ht="38.25">
      <c r="A105" s="10">
        <f t="shared" si="3"/>
        <v>93</v>
      </c>
      <c r="B105" s="13" t="s">
        <v>157</v>
      </c>
      <c r="C105" s="21" t="s">
        <v>108</v>
      </c>
      <c r="D105" s="21" t="s">
        <v>52</v>
      </c>
      <c r="E105" s="21" t="s">
        <v>31</v>
      </c>
      <c r="F105" s="21" t="s">
        <v>121</v>
      </c>
      <c r="G105" s="14">
        <f t="shared" si="2"/>
        <v>2068</v>
      </c>
      <c r="H105" s="14">
        <v>2068000</v>
      </c>
    </row>
    <row r="106" spans="1:8" ht="12.75">
      <c r="A106" s="10">
        <f t="shared" si="3"/>
        <v>94</v>
      </c>
      <c r="B106" s="13" t="s">
        <v>27</v>
      </c>
      <c r="C106" s="21" t="s">
        <v>108</v>
      </c>
      <c r="D106" s="21" t="s">
        <v>52</v>
      </c>
      <c r="E106" s="21" t="s">
        <v>31</v>
      </c>
      <c r="F106" s="21" t="s">
        <v>134</v>
      </c>
      <c r="G106" s="14">
        <f t="shared" si="2"/>
        <v>2068</v>
      </c>
      <c r="H106" s="14">
        <v>2068000</v>
      </c>
    </row>
    <row r="107" spans="1:8" ht="12.75">
      <c r="A107" s="10">
        <f t="shared" si="3"/>
        <v>95</v>
      </c>
      <c r="B107" s="13" t="s">
        <v>96</v>
      </c>
      <c r="C107" s="21" t="s">
        <v>108</v>
      </c>
      <c r="D107" s="21" t="s">
        <v>104</v>
      </c>
      <c r="E107" s="21" t="s">
        <v>30</v>
      </c>
      <c r="F107" s="21" t="s">
        <v>121</v>
      </c>
      <c r="G107" s="14">
        <f t="shared" si="2"/>
        <v>810</v>
      </c>
      <c r="H107" s="14">
        <v>810000</v>
      </c>
    </row>
    <row r="108" spans="1:8" ht="12.75">
      <c r="A108" s="10">
        <f t="shared" si="3"/>
        <v>96</v>
      </c>
      <c r="B108" s="13" t="s">
        <v>151</v>
      </c>
      <c r="C108" s="21" t="s">
        <v>108</v>
      </c>
      <c r="D108" s="21" t="s">
        <v>104</v>
      </c>
      <c r="E108" s="21" t="s">
        <v>119</v>
      </c>
      <c r="F108" s="21" t="s">
        <v>121</v>
      </c>
      <c r="G108" s="14">
        <f t="shared" si="2"/>
        <v>810</v>
      </c>
      <c r="H108" s="14">
        <v>810000</v>
      </c>
    </row>
    <row r="109" spans="1:8" ht="38.25">
      <c r="A109" s="10">
        <f t="shared" si="3"/>
        <v>97</v>
      </c>
      <c r="B109" s="13" t="s">
        <v>187</v>
      </c>
      <c r="C109" s="21" t="s">
        <v>108</v>
      </c>
      <c r="D109" s="21" t="s">
        <v>104</v>
      </c>
      <c r="E109" s="21" t="s">
        <v>170</v>
      </c>
      <c r="F109" s="21" t="s">
        <v>121</v>
      </c>
      <c r="G109" s="14">
        <f t="shared" si="2"/>
        <v>810</v>
      </c>
      <c r="H109" s="14">
        <v>810000</v>
      </c>
    </row>
    <row r="110" spans="1:8" ht="12.75">
      <c r="A110" s="10">
        <f t="shared" si="3"/>
        <v>98</v>
      </c>
      <c r="B110" s="13" t="s">
        <v>27</v>
      </c>
      <c r="C110" s="21" t="s">
        <v>108</v>
      </c>
      <c r="D110" s="21" t="s">
        <v>104</v>
      </c>
      <c r="E110" s="21" t="s">
        <v>170</v>
      </c>
      <c r="F110" s="21" t="s">
        <v>134</v>
      </c>
      <c r="G110" s="14">
        <f t="shared" si="2"/>
        <v>810</v>
      </c>
      <c r="H110" s="14">
        <v>810000</v>
      </c>
    </row>
    <row r="111" spans="1:8" ht="12.75">
      <c r="A111" s="12">
        <f t="shared" si="3"/>
        <v>99</v>
      </c>
      <c r="B111" s="20" t="s">
        <v>14</v>
      </c>
      <c r="C111" s="15" t="s">
        <v>108</v>
      </c>
      <c r="D111" s="15" t="s">
        <v>53</v>
      </c>
      <c r="E111" s="15" t="s">
        <v>30</v>
      </c>
      <c r="F111" s="15" t="s">
        <v>121</v>
      </c>
      <c r="G111" s="22">
        <f t="shared" si="2"/>
        <v>13</v>
      </c>
      <c r="H111" s="14">
        <v>13000</v>
      </c>
    </row>
    <row r="112" spans="1:8" ht="12.75">
      <c r="A112" s="10">
        <f t="shared" si="3"/>
        <v>100</v>
      </c>
      <c r="B112" s="13" t="s">
        <v>148</v>
      </c>
      <c r="C112" s="21" t="s">
        <v>108</v>
      </c>
      <c r="D112" s="21" t="s">
        <v>55</v>
      </c>
      <c r="E112" s="21" t="s">
        <v>30</v>
      </c>
      <c r="F112" s="21" t="s">
        <v>121</v>
      </c>
      <c r="G112" s="14">
        <f t="shared" si="2"/>
        <v>13</v>
      </c>
      <c r="H112" s="14">
        <v>13000</v>
      </c>
    </row>
    <row r="113" spans="1:8" ht="12.75">
      <c r="A113" s="10">
        <f t="shared" si="3"/>
        <v>101</v>
      </c>
      <c r="B113" s="13" t="s">
        <v>151</v>
      </c>
      <c r="C113" s="21" t="s">
        <v>108</v>
      </c>
      <c r="D113" s="21" t="s">
        <v>55</v>
      </c>
      <c r="E113" s="21" t="s">
        <v>119</v>
      </c>
      <c r="F113" s="21" t="s">
        <v>121</v>
      </c>
      <c r="G113" s="14">
        <f t="shared" si="2"/>
        <v>13</v>
      </c>
      <c r="H113" s="14">
        <v>13000</v>
      </c>
    </row>
    <row r="114" spans="1:8" ht="25.5">
      <c r="A114" s="10">
        <f t="shared" si="3"/>
        <v>102</v>
      </c>
      <c r="B114" s="13" t="s">
        <v>195</v>
      </c>
      <c r="C114" s="21" t="s">
        <v>108</v>
      </c>
      <c r="D114" s="21" t="s">
        <v>55</v>
      </c>
      <c r="E114" s="21" t="s">
        <v>178</v>
      </c>
      <c r="F114" s="21" t="s">
        <v>121</v>
      </c>
      <c r="G114" s="14">
        <f t="shared" si="2"/>
        <v>13</v>
      </c>
      <c r="H114" s="14">
        <v>13000</v>
      </c>
    </row>
    <row r="115" spans="1:8" ht="12.75">
      <c r="A115" s="10">
        <f t="shared" si="3"/>
        <v>103</v>
      </c>
      <c r="B115" s="13" t="s">
        <v>27</v>
      </c>
      <c r="C115" s="21" t="s">
        <v>108</v>
      </c>
      <c r="D115" s="21" t="s">
        <v>55</v>
      </c>
      <c r="E115" s="21" t="s">
        <v>178</v>
      </c>
      <c r="F115" s="21" t="s">
        <v>134</v>
      </c>
      <c r="G115" s="14">
        <f t="shared" si="2"/>
        <v>13</v>
      </c>
      <c r="H115" s="14">
        <v>13000</v>
      </c>
    </row>
    <row r="116" spans="1:8" ht="12.75">
      <c r="A116" s="12">
        <f t="shared" si="3"/>
        <v>104</v>
      </c>
      <c r="B116" s="20" t="s">
        <v>137</v>
      </c>
      <c r="C116" s="15" t="s">
        <v>108</v>
      </c>
      <c r="D116" s="15" t="s">
        <v>56</v>
      </c>
      <c r="E116" s="15" t="s">
        <v>30</v>
      </c>
      <c r="F116" s="15" t="s">
        <v>121</v>
      </c>
      <c r="G116" s="22">
        <f t="shared" si="2"/>
        <v>7753.83082</v>
      </c>
      <c r="H116" s="14">
        <v>7753830.82</v>
      </c>
    </row>
    <row r="117" spans="1:8" ht="12.75">
      <c r="A117" s="10">
        <f t="shared" si="3"/>
        <v>105</v>
      </c>
      <c r="B117" s="13" t="s">
        <v>109</v>
      </c>
      <c r="C117" s="21" t="s">
        <v>108</v>
      </c>
      <c r="D117" s="21" t="s">
        <v>57</v>
      </c>
      <c r="E117" s="21" t="s">
        <v>30</v>
      </c>
      <c r="F117" s="21" t="s">
        <v>121</v>
      </c>
      <c r="G117" s="14">
        <f t="shared" si="2"/>
        <v>7753.83082</v>
      </c>
      <c r="H117" s="14">
        <v>7753830.82</v>
      </c>
    </row>
    <row r="118" spans="1:8" ht="12.75">
      <c r="A118" s="10">
        <f t="shared" si="3"/>
        <v>106</v>
      </c>
      <c r="B118" s="13" t="s">
        <v>10</v>
      </c>
      <c r="C118" s="21" t="s">
        <v>108</v>
      </c>
      <c r="D118" s="21" t="s">
        <v>57</v>
      </c>
      <c r="E118" s="21" t="s">
        <v>138</v>
      </c>
      <c r="F118" s="21" t="s">
        <v>121</v>
      </c>
      <c r="G118" s="14">
        <f t="shared" si="2"/>
        <v>4427.847019999999</v>
      </c>
      <c r="H118" s="14">
        <v>4427847.02</v>
      </c>
    </row>
    <row r="119" spans="1:8" ht="38.25">
      <c r="A119" s="10">
        <f t="shared" si="3"/>
        <v>107</v>
      </c>
      <c r="B119" s="13" t="s">
        <v>154</v>
      </c>
      <c r="C119" s="21" t="s">
        <v>108</v>
      </c>
      <c r="D119" s="21" t="s">
        <v>57</v>
      </c>
      <c r="E119" s="21" t="s">
        <v>113</v>
      </c>
      <c r="F119" s="21" t="s">
        <v>121</v>
      </c>
      <c r="G119" s="14">
        <f t="shared" si="2"/>
        <v>12</v>
      </c>
      <c r="H119" s="14">
        <v>12000</v>
      </c>
    </row>
    <row r="120" spans="1:8" ht="12.75">
      <c r="A120" s="10">
        <f t="shared" si="3"/>
        <v>108</v>
      </c>
      <c r="B120" s="13" t="s">
        <v>26</v>
      </c>
      <c r="C120" s="21" t="s">
        <v>108</v>
      </c>
      <c r="D120" s="21" t="s">
        <v>57</v>
      </c>
      <c r="E120" s="21" t="s">
        <v>113</v>
      </c>
      <c r="F120" s="21" t="s">
        <v>54</v>
      </c>
      <c r="G120" s="14">
        <f t="shared" si="2"/>
        <v>12</v>
      </c>
      <c r="H120" s="14">
        <v>12000</v>
      </c>
    </row>
    <row r="121" spans="1:8" ht="12.75">
      <c r="A121" s="10">
        <f t="shared" si="3"/>
        <v>109</v>
      </c>
      <c r="B121" s="13" t="s">
        <v>25</v>
      </c>
      <c r="C121" s="21" t="s">
        <v>108</v>
      </c>
      <c r="D121" s="21" t="s">
        <v>57</v>
      </c>
      <c r="E121" s="21" t="s">
        <v>139</v>
      </c>
      <c r="F121" s="21" t="s">
        <v>121</v>
      </c>
      <c r="G121" s="14">
        <f t="shared" si="2"/>
        <v>4415.847019999999</v>
      </c>
      <c r="H121" s="14">
        <v>4415847.02</v>
      </c>
    </row>
    <row r="122" spans="1:8" ht="12.75">
      <c r="A122" s="10">
        <f t="shared" si="3"/>
        <v>110</v>
      </c>
      <c r="B122" s="13" t="s">
        <v>26</v>
      </c>
      <c r="C122" s="21" t="s">
        <v>108</v>
      </c>
      <c r="D122" s="21" t="s">
        <v>57</v>
      </c>
      <c r="E122" s="21" t="s">
        <v>139</v>
      </c>
      <c r="F122" s="21" t="s">
        <v>54</v>
      </c>
      <c r="G122" s="14">
        <f t="shared" si="2"/>
        <v>4415.847019999999</v>
      </c>
      <c r="H122" s="14">
        <v>4415847.02</v>
      </c>
    </row>
    <row r="123" spans="1:8" ht="12.75">
      <c r="A123" s="10">
        <f t="shared" si="3"/>
        <v>111</v>
      </c>
      <c r="B123" s="13" t="s">
        <v>9</v>
      </c>
      <c r="C123" s="21" t="s">
        <v>108</v>
      </c>
      <c r="D123" s="21" t="s">
        <v>57</v>
      </c>
      <c r="E123" s="21" t="s">
        <v>68</v>
      </c>
      <c r="F123" s="21" t="s">
        <v>121</v>
      </c>
      <c r="G123" s="14">
        <f t="shared" si="2"/>
        <v>693.254</v>
      </c>
      <c r="H123" s="14">
        <v>693254</v>
      </c>
    </row>
    <row r="124" spans="1:8" ht="12.75">
      <c r="A124" s="10">
        <f t="shared" si="3"/>
        <v>112</v>
      </c>
      <c r="B124" s="13" t="s">
        <v>25</v>
      </c>
      <c r="C124" s="21" t="s">
        <v>108</v>
      </c>
      <c r="D124" s="21" t="s">
        <v>57</v>
      </c>
      <c r="E124" s="21" t="s">
        <v>58</v>
      </c>
      <c r="F124" s="21" t="s">
        <v>121</v>
      </c>
      <c r="G124" s="14">
        <f t="shared" si="2"/>
        <v>693.254</v>
      </c>
      <c r="H124" s="14">
        <v>693254</v>
      </c>
    </row>
    <row r="125" spans="1:8" ht="12.75">
      <c r="A125" s="10">
        <f t="shared" si="3"/>
        <v>113</v>
      </c>
      <c r="B125" s="13" t="s">
        <v>26</v>
      </c>
      <c r="C125" s="21" t="s">
        <v>108</v>
      </c>
      <c r="D125" s="21" t="s">
        <v>57</v>
      </c>
      <c r="E125" s="21" t="s">
        <v>58</v>
      </c>
      <c r="F125" s="21" t="s">
        <v>54</v>
      </c>
      <c r="G125" s="14">
        <f t="shared" si="2"/>
        <v>693.254</v>
      </c>
      <c r="H125" s="14">
        <v>693254</v>
      </c>
    </row>
    <row r="126" spans="1:8" ht="12.75">
      <c r="A126" s="10">
        <f t="shared" si="3"/>
        <v>114</v>
      </c>
      <c r="B126" s="13" t="s">
        <v>164</v>
      </c>
      <c r="C126" s="21" t="s">
        <v>108</v>
      </c>
      <c r="D126" s="21" t="s">
        <v>57</v>
      </c>
      <c r="E126" s="21" t="s">
        <v>161</v>
      </c>
      <c r="F126" s="21" t="s">
        <v>121</v>
      </c>
      <c r="G126" s="14">
        <f t="shared" si="2"/>
        <v>586.74</v>
      </c>
      <c r="H126" s="14">
        <v>586740</v>
      </c>
    </row>
    <row r="127" spans="1:8" ht="38.25">
      <c r="A127" s="10">
        <f t="shared" si="3"/>
        <v>115</v>
      </c>
      <c r="B127" s="13" t="s">
        <v>165</v>
      </c>
      <c r="C127" s="21" t="s">
        <v>108</v>
      </c>
      <c r="D127" s="21" t="s">
        <v>57</v>
      </c>
      <c r="E127" s="21" t="s">
        <v>162</v>
      </c>
      <c r="F127" s="21" t="s">
        <v>121</v>
      </c>
      <c r="G127" s="14">
        <f t="shared" si="2"/>
        <v>586.74</v>
      </c>
      <c r="H127" s="14">
        <v>586740</v>
      </c>
    </row>
    <row r="128" spans="1:8" ht="12.75">
      <c r="A128" s="10">
        <f t="shared" si="3"/>
        <v>116</v>
      </c>
      <c r="B128" s="13" t="s">
        <v>26</v>
      </c>
      <c r="C128" s="21" t="s">
        <v>108</v>
      </c>
      <c r="D128" s="21" t="s">
        <v>57</v>
      </c>
      <c r="E128" s="21" t="s">
        <v>162</v>
      </c>
      <c r="F128" s="21" t="s">
        <v>54</v>
      </c>
      <c r="G128" s="14">
        <f t="shared" si="2"/>
        <v>586.74</v>
      </c>
      <c r="H128" s="14">
        <v>586740</v>
      </c>
    </row>
    <row r="129" spans="1:8" ht="12.75">
      <c r="A129" s="10">
        <f t="shared" si="3"/>
        <v>117</v>
      </c>
      <c r="B129" s="13" t="s">
        <v>151</v>
      </c>
      <c r="C129" s="21" t="s">
        <v>108</v>
      </c>
      <c r="D129" s="21" t="s">
        <v>57</v>
      </c>
      <c r="E129" s="21" t="s">
        <v>119</v>
      </c>
      <c r="F129" s="21" t="s">
        <v>121</v>
      </c>
      <c r="G129" s="14">
        <f t="shared" si="2"/>
        <v>1645.9898</v>
      </c>
      <c r="H129" s="14">
        <v>1645989.8</v>
      </c>
    </row>
    <row r="130" spans="1:8" ht="25.5">
      <c r="A130" s="10">
        <f t="shared" si="3"/>
        <v>118</v>
      </c>
      <c r="B130" s="13" t="s">
        <v>196</v>
      </c>
      <c r="C130" s="21" t="s">
        <v>108</v>
      </c>
      <c r="D130" s="21" t="s">
        <v>57</v>
      </c>
      <c r="E130" s="21" t="s">
        <v>179</v>
      </c>
      <c r="F130" s="21" t="s">
        <v>121</v>
      </c>
      <c r="G130" s="14">
        <f t="shared" si="2"/>
        <v>332.89898</v>
      </c>
      <c r="H130" s="14">
        <v>332898.98</v>
      </c>
    </row>
    <row r="131" spans="1:8" ht="12.75">
      <c r="A131" s="10">
        <f t="shared" si="3"/>
        <v>119</v>
      </c>
      <c r="B131" s="13" t="s">
        <v>27</v>
      </c>
      <c r="C131" s="21" t="s">
        <v>108</v>
      </c>
      <c r="D131" s="21" t="s">
        <v>57</v>
      </c>
      <c r="E131" s="21" t="s">
        <v>179</v>
      </c>
      <c r="F131" s="21" t="s">
        <v>134</v>
      </c>
      <c r="G131" s="14">
        <f t="shared" si="2"/>
        <v>332.89898</v>
      </c>
      <c r="H131" s="14">
        <v>332898.98</v>
      </c>
    </row>
    <row r="132" spans="1:8" ht="25.5">
      <c r="A132" s="10">
        <f t="shared" si="3"/>
        <v>120</v>
      </c>
      <c r="B132" s="13" t="s">
        <v>158</v>
      </c>
      <c r="C132" s="21" t="s">
        <v>108</v>
      </c>
      <c r="D132" s="21" t="s">
        <v>57</v>
      </c>
      <c r="E132" s="21" t="s">
        <v>118</v>
      </c>
      <c r="F132" s="21" t="s">
        <v>121</v>
      </c>
      <c r="G132" s="14">
        <f t="shared" si="2"/>
        <v>1313.0908200000001</v>
      </c>
      <c r="H132" s="14">
        <v>1313090.82</v>
      </c>
    </row>
    <row r="133" spans="1:8" ht="12.75">
      <c r="A133" s="10">
        <f t="shared" si="3"/>
        <v>121</v>
      </c>
      <c r="B133" s="13" t="s">
        <v>27</v>
      </c>
      <c r="C133" s="21" t="s">
        <v>108</v>
      </c>
      <c r="D133" s="21" t="s">
        <v>57</v>
      </c>
      <c r="E133" s="21" t="s">
        <v>118</v>
      </c>
      <c r="F133" s="21" t="s">
        <v>134</v>
      </c>
      <c r="G133" s="14">
        <f t="shared" si="2"/>
        <v>1313.0908200000001</v>
      </c>
      <c r="H133" s="14">
        <v>1313090.82</v>
      </c>
    </row>
    <row r="134" spans="1:8" ht="25.5">
      <c r="A134" s="10">
        <f t="shared" si="3"/>
        <v>122</v>
      </c>
      <c r="B134" s="13" t="s">
        <v>86</v>
      </c>
      <c r="C134" s="21" t="s">
        <v>108</v>
      </c>
      <c r="D134" s="21" t="s">
        <v>57</v>
      </c>
      <c r="E134" s="21" t="s">
        <v>87</v>
      </c>
      <c r="F134" s="21" t="s">
        <v>121</v>
      </c>
      <c r="G134" s="14">
        <f t="shared" si="2"/>
        <v>400</v>
      </c>
      <c r="H134" s="14">
        <v>400000</v>
      </c>
    </row>
    <row r="135" spans="1:8" ht="76.5">
      <c r="A135" s="10">
        <f t="shared" si="3"/>
        <v>123</v>
      </c>
      <c r="B135" s="13" t="s">
        <v>88</v>
      </c>
      <c r="C135" s="21" t="s">
        <v>108</v>
      </c>
      <c r="D135" s="21" t="s">
        <v>57</v>
      </c>
      <c r="E135" s="21" t="s">
        <v>89</v>
      </c>
      <c r="F135" s="21" t="s">
        <v>121</v>
      </c>
      <c r="G135" s="14">
        <f t="shared" si="2"/>
        <v>400</v>
      </c>
      <c r="H135" s="14">
        <v>400000</v>
      </c>
    </row>
    <row r="136" spans="1:8" ht="12.75">
      <c r="A136" s="10">
        <f t="shared" si="3"/>
        <v>124</v>
      </c>
      <c r="B136" s="13" t="s">
        <v>27</v>
      </c>
      <c r="C136" s="21" t="s">
        <v>108</v>
      </c>
      <c r="D136" s="21" t="s">
        <v>57</v>
      </c>
      <c r="E136" s="21" t="s">
        <v>89</v>
      </c>
      <c r="F136" s="21" t="s">
        <v>134</v>
      </c>
      <c r="G136" s="14">
        <f t="shared" si="2"/>
        <v>400</v>
      </c>
      <c r="H136" s="14">
        <v>400000</v>
      </c>
    </row>
    <row r="137" spans="1:8" ht="12.75">
      <c r="A137" s="12">
        <f t="shared" si="3"/>
        <v>125</v>
      </c>
      <c r="B137" s="20" t="s">
        <v>15</v>
      </c>
      <c r="C137" s="15" t="s">
        <v>108</v>
      </c>
      <c r="D137" s="15" t="s">
        <v>59</v>
      </c>
      <c r="E137" s="15" t="s">
        <v>30</v>
      </c>
      <c r="F137" s="15" t="s">
        <v>121</v>
      </c>
      <c r="G137" s="22">
        <f t="shared" si="2"/>
        <v>140.2</v>
      </c>
      <c r="H137" s="14">
        <v>140200</v>
      </c>
    </row>
    <row r="138" spans="1:8" ht="12.75">
      <c r="A138" s="10">
        <f t="shared" si="3"/>
        <v>126</v>
      </c>
      <c r="B138" s="13" t="s">
        <v>90</v>
      </c>
      <c r="C138" s="21" t="s">
        <v>108</v>
      </c>
      <c r="D138" s="21" t="s">
        <v>91</v>
      </c>
      <c r="E138" s="21" t="s">
        <v>30</v>
      </c>
      <c r="F138" s="21" t="s">
        <v>121</v>
      </c>
      <c r="G138" s="14">
        <f aca="true" t="shared" si="4" ref="G138:G155">H138/1000</f>
        <v>120.2</v>
      </c>
      <c r="H138" s="14">
        <v>120200</v>
      </c>
    </row>
    <row r="139" spans="1:8" ht="12.75">
      <c r="A139" s="10">
        <f aca="true" t="shared" si="5" ref="A139:A155">1+A138</f>
        <v>127</v>
      </c>
      <c r="B139" s="13" t="s">
        <v>92</v>
      </c>
      <c r="C139" s="21" t="s">
        <v>108</v>
      </c>
      <c r="D139" s="21" t="s">
        <v>91</v>
      </c>
      <c r="E139" s="21" t="s">
        <v>93</v>
      </c>
      <c r="F139" s="21" t="s">
        <v>121</v>
      </c>
      <c r="G139" s="14">
        <f t="shared" si="4"/>
        <v>120.2</v>
      </c>
      <c r="H139" s="14">
        <v>120200</v>
      </c>
    </row>
    <row r="140" spans="1:8" ht="25.5">
      <c r="A140" s="10">
        <f t="shared" si="5"/>
        <v>128</v>
      </c>
      <c r="B140" s="13" t="s">
        <v>94</v>
      </c>
      <c r="C140" s="21" t="s">
        <v>108</v>
      </c>
      <c r="D140" s="21" t="s">
        <v>91</v>
      </c>
      <c r="E140" s="21" t="s">
        <v>95</v>
      </c>
      <c r="F140" s="21" t="s">
        <v>121</v>
      </c>
      <c r="G140" s="14">
        <f t="shared" si="4"/>
        <v>120.2</v>
      </c>
      <c r="H140" s="14">
        <v>120200</v>
      </c>
    </row>
    <row r="141" spans="1:8" ht="12.75">
      <c r="A141" s="10">
        <f t="shared" si="5"/>
        <v>129</v>
      </c>
      <c r="B141" s="13" t="s">
        <v>32</v>
      </c>
      <c r="C141" s="21" t="s">
        <v>108</v>
      </c>
      <c r="D141" s="21" t="s">
        <v>91</v>
      </c>
      <c r="E141" s="21" t="s">
        <v>95</v>
      </c>
      <c r="F141" s="21" t="s">
        <v>60</v>
      </c>
      <c r="G141" s="14">
        <f t="shared" si="4"/>
        <v>120.2</v>
      </c>
      <c r="H141" s="14">
        <v>120200</v>
      </c>
    </row>
    <row r="142" spans="1:8" ht="12.75">
      <c r="A142" s="10">
        <f t="shared" si="5"/>
        <v>130</v>
      </c>
      <c r="B142" s="13" t="s">
        <v>110</v>
      </c>
      <c r="C142" s="21" t="s">
        <v>108</v>
      </c>
      <c r="D142" s="21" t="s">
        <v>61</v>
      </c>
      <c r="E142" s="21" t="s">
        <v>30</v>
      </c>
      <c r="F142" s="21" t="s">
        <v>121</v>
      </c>
      <c r="G142" s="14">
        <f t="shared" si="4"/>
        <v>20</v>
      </c>
      <c r="H142" s="14">
        <v>20000</v>
      </c>
    </row>
    <row r="143" spans="1:8" ht="12.75">
      <c r="A143" s="10">
        <f t="shared" si="5"/>
        <v>131</v>
      </c>
      <c r="B143" s="13" t="s">
        <v>151</v>
      </c>
      <c r="C143" s="21" t="s">
        <v>108</v>
      </c>
      <c r="D143" s="21" t="s">
        <v>61</v>
      </c>
      <c r="E143" s="21" t="s">
        <v>119</v>
      </c>
      <c r="F143" s="21" t="s">
        <v>121</v>
      </c>
      <c r="G143" s="14">
        <f t="shared" si="4"/>
        <v>20</v>
      </c>
      <c r="H143" s="14">
        <v>20000</v>
      </c>
    </row>
    <row r="144" spans="1:8" ht="39" customHeight="1">
      <c r="A144" s="10">
        <f t="shared" si="5"/>
        <v>132</v>
      </c>
      <c r="B144" s="13" t="s">
        <v>197</v>
      </c>
      <c r="C144" s="21" t="s">
        <v>108</v>
      </c>
      <c r="D144" s="21" t="s">
        <v>61</v>
      </c>
      <c r="E144" s="21" t="s">
        <v>180</v>
      </c>
      <c r="F144" s="21" t="s">
        <v>121</v>
      </c>
      <c r="G144" s="14">
        <f t="shared" si="4"/>
        <v>20</v>
      </c>
      <c r="H144" s="14">
        <v>20000</v>
      </c>
    </row>
    <row r="145" spans="1:8" ht="12.75">
      <c r="A145" s="10">
        <f t="shared" si="5"/>
        <v>133</v>
      </c>
      <c r="B145" s="13" t="s">
        <v>27</v>
      </c>
      <c r="C145" s="21" t="s">
        <v>108</v>
      </c>
      <c r="D145" s="21" t="s">
        <v>61</v>
      </c>
      <c r="E145" s="21" t="s">
        <v>180</v>
      </c>
      <c r="F145" s="21" t="s">
        <v>134</v>
      </c>
      <c r="G145" s="14">
        <f t="shared" si="4"/>
        <v>20</v>
      </c>
      <c r="H145" s="14">
        <v>20000</v>
      </c>
    </row>
    <row r="146" spans="1:8" ht="12.75">
      <c r="A146" s="12">
        <f t="shared" si="5"/>
        <v>134</v>
      </c>
      <c r="B146" s="20" t="s">
        <v>140</v>
      </c>
      <c r="C146" s="15" t="s">
        <v>108</v>
      </c>
      <c r="D146" s="15" t="s">
        <v>62</v>
      </c>
      <c r="E146" s="15" t="s">
        <v>30</v>
      </c>
      <c r="F146" s="15" t="s">
        <v>121</v>
      </c>
      <c r="G146" s="22">
        <f>G147</f>
        <v>170</v>
      </c>
      <c r="H146" s="14">
        <v>154000</v>
      </c>
    </row>
    <row r="147" spans="1:8" ht="12.75">
      <c r="A147" s="10">
        <f t="shared" si="5"/>
        <v>135</v>
      </c>
      <c r="B147" s="13" t="s">
        <v>111</v>
      </c>
      <c r="C147" s="21" t="s">
        <v>108</v>
      </c>
      <c r="D147" s="21" t="s">
        <v>141</v>
      </c>
      <c r="E147" s="21" t="s">
        <v>30</v>
      </c>
      <c r="F147" s="21" t="s">
        <v>121</v>
      </c>
      <c r="G147" s="14">
        <f>G148</f>
        <v>170</v>
      </c>
      <c r="H147" s="14">
        <v>154000</v>
      </c>
    </row>
    <row r="148" spans="1:8" ht="12.75">
      <c r="A148" s="10">
        <f t="shared" si="5"/>
        <v>136</v>
      </c>
      <c r="B148" s="13" t="s">
        <v>151</v>
      </c>
      <c r="C148" s="21" t="s">
        <v>108</v>
      </c>
      <c r="D148" s="21" t="s">
        <v>141</v>
      </c>
      <c r="E148" s="21" t="s">
        <v>119</v>
      </c>
      <c r="F148" s="21" t="s">
        <v>121</v>
      </c>
      <c r="G148" s="14">
        <f>G149</f>
        <v>170</v>
      </c>
      <c r="H148" s="14">
        <v>154000</v>
      </c>
    </row>
    <row r="149" spans="1:8" ht="25.5">
      <c r="A149" s="10">
        <f t="shared" si="5"/>
        <v>137</v>
      </c>
      <c r="B149" s="13" t="s">
        <v>198</v>
      </c>
      <c r="C149" s="21" t="s">
        <v>108</v>
      </c>
      <c r="D149" s="21" t="s">
        <v>141</v>
      </c>
      <c r="E149" s="21" t="s">
        <v>181</v>
      </c>
      <c r="F149" s="21" t="s">
        <v>121</v>
      </c>
      <c r="G149" s="14">
        <f>G150</f>
        <v>170</v>
      </c>
      <c r="H149" s="14">
        <v>154000</v>
      </c>
    </row>
    <row r="150" spans="1:8" ht="12.75">
      <c r="A150" s="10">
        <f t="shared" si="5"/>
        <v>138</v>
      </c>
      <c r="B150" s="13" t="s">
        <v>27</v>
      </c>
      <c r="C150" s="21" t="s">
        <v>108</v>
      </c>
      <c r="D150" s="21" t="s">
        <v>141</v>
      </c>
      <c r="E150" s="21" t="s">
        <v>181</v>
      </c>
      <c r="F150" s="21" t="s">
        <v>134</v>
      </c>
      <c r="G150" s="14">
        <f>H150/1000+16</f>
        <v>170</v>
      </c>
      <c r="H150" s="14">
        <v>154000</v>
      </c>
    </row>
    <row r="151" spans="1:8" ht="12.75">
      <c r="A151" s="12">
        <f t="shared" si="5"/>
        <v>139</v>
      </c>
      <c r="B151" s="20" t="s">
        <v>97</v>
      </c>
      <c r="C151" s="15" t="s">
        <v>108</v>
      </c>
      <c r="D151" s="15" t="s">
        <v>105</v>
      </c>
      <c r="E151" s="15" t="s">
        <v>30</v>
      </c>
      <c r="F151" s="15" t="s">
        <v>121</v>
      </c>
      <c r="G151" s="22">
        <f t="shared" si="4"/>
        <v>205</v>
      </c>
      <c r="H151" s="14">
        <v>205000</v>
      </c>
    </row>
    <row r="152" spans="1:8" ht="12.75">
      <c r="A152" s="10">
        <f t="shared" si="5"/>
        <v>140</v>
      </c>
      <c r="B152" s="13" t="s">
        <v>98</v>
      </c>
      <c r="C152" s="21" t="s">
        <v>108</v>
      </c>
      <c r="D152" s="21" t="s">
        <v>106</v>
      </c>
      <c r="E152" s="21" t="s">
        <v>30</v>
      </c>
      <c r="F152" s="21" t="s">
        <v>121</v>
      </c>
      <c r="G152" s="14">
        <f t="shared" si="4"/>
        <v>205</v>
      </c>
      <c r="H152" s="14">
        <v>205000</v>
      </c>
    </row>
    <row r="153" spans="1:8" ht="25.5">
      <c r="A153" s="10">
        <f t="shared" si="5"/>
        <v>141</v>
      </c>
      <c r="B153" s="13" t="s">
        <v>150</v>
      </c>
      <c r="C153" s="21" t="s">
        <v>108</v>
      </c>
      <c r="D153" s="21" t="s">
        <v>106</v>
      </c>
      <c r="E153" s="21" t="s">
        <v>67</v>
      </c>
      <c r="F153" s="21" t="s">
        <v>121</v>
      </c>
      <c r="G153" s="14">
        <f t="shared" si="4"/>
        <v>205</v>
      </c>
      <c r="H153" s="14">
        <v>205000</v>
      </c>
    </row>
    <row r="154" spans="1:8" ht="12.75">
      <c r="A154" s="10">
        <f t="shared" si="5"/>
        <v>142</v>
      </c>
      <c r="B154" s="13" t="s">
        <v>75</v>
      </c>
      <c r="C154" s="21" t="s">
        <v>108</v>
      </c>
      <c r="D154" s="21" t="s">
        <v>106</v>
      </c>
      <c r="E154" s="21" t="s">
        <v>99</v>
      </c>
      <c r="F154" s="21" t="s">
        <v>121</v>
      </c>
      <c r="G154" s="14">
        <f t="shared" si="4"/>
        <v>205</v>
      </c>
      <c r="H154" s="14">
        <v>205000</v>
      </c>
    </row>
    <row r="155" spans="1:8" ht="12.75">
      <c r="A155" s="10">
        <f t="shared" si="5"/>
        <v>143</v>
      </c>
      <c r="B155" s="13" t="s">
        <v>131</v>
      </c>
      <c r="C155" s="21" t="s">
        <v>108</v>
      </c>
      <c r="D155" s="21" t="s">
        <v>106</v>
      </c>
      <c r="E155" s="21" t="s">
        <v>99</v>
      </c>
      <c r="F155" s="21" t="s">
        <v>41</v>
      </c>
      <c r="G155" s="14">
        <f t="shared" si="4"/>
        <v>205</v>
      </c>
      <c r="H155" s="14">
        <v>205000</v>
      </c>
    </row>
    <row r="156" spans="2:8" ht="12.75">
      <c r="B156" s="28" t="s">
        <v>64</v>
      </c>
      <c r="C156" s="28"/>
      <c r="D156" s="28"/>
      <c r="E156" s="28"/>
      <c r="F156" s="28"/>
      <c r="G156" s="23">
        <f>H156/1000</f>
        <v>22681.64243</v>
      </c>
      <c r="H156" s="23">
        <v>22681642.43</v>
      </c>
    </row>
  </sheetData>
  <sheetProtection/>
  <mergeCells count="2">
    <mergeCell ref="A9:G9"/>
    <mergeCell ref="B156:F15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Александровна</cp:lastModifiedBy>
  <cp:lastPrinted>2013-10-29T03:03:46Z</cp:lastPrinted>
  <dcterms:created xsi:type="dcterms:W3CDTF">2009-04-03T07:50:46Z</dcterms:created>
  <dcterms:modified xsi:type="dcterms:W3CDTF">2013-10-29T03:03:48Z</dcterms:modified>
  <cp:category/>
  <cp:version/>
  <cp:contentType/>
  <cp:contentStatus/>
</cp:coreProperties>
</file>