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<sst xmlns="http://schemas.openxmlformats.org/spreadsheetml/2006/main" count="188" uniqueCount="158">
  <si>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</si>
  <si>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</si>
  <si>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</si>
  <si>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</si>
  <si>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</si>
  <si>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</si>
  <si>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</si>
  <si>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</si>
  <si>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</si>
  <si>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</si>
  <si>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</si>
  <si>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</si>
  <si>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</si>
  <si>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</si>
  <si>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</si>
  <si>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</si>
  <si>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</si>
  <si>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</si>
  <si>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</si>
  <si>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</si>
  <si>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</si>
  <si>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</si>
  <si>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</si>
  <si>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</si>
  <si>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</si>
  <si>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</si>
  <si>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</si>
  <si>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</si>
  <si>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</si>
  <si>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</si>
  <si>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</si>
  <si>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</si>
  <si>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</si>
  <si>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</si>
  <si>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</si>
  <si>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</si>
  <si>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</si>
  <si>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</si>
  <si>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</si>
  <si>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</si>
  <si>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</si>
  <si>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</si>
  <si>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</si>
  <si>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</si>
  <si>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</si>
  <si>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</si>
  <si>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</si>
  <si>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</si>
  <si>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</si>
  <si>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</si>
  <si>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</si>
  <si>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</si>
  <si>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</si>
  <si>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</si>
  <si>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</si>
  <si>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</si>
  <si>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</si>
  <si>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</si>
  <si>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</si>
  <si>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</si>
  <si>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</si>
  <si>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</si>
  <si>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>в рублях</t>
  </si>
  <si>
    <t>в процентах к сумме средств, отраженных в графе 4</t>
  </si>
  <si>
    <t xml:space="preserve">    НАЛОГИ НА ИМУЩЕСТВО</t>
  </si>
  <si>
    <t>00010600000000000000</t>
  </si>
  <si>
    <t xml:space="preserve">      налог на имущество физических лиц, зачисляемый в местные бюджеты</t>
  </si>
  <si>
    <t>00010601030101000110</t>
  </si>
  <si>
    <t xml:space="preserve">      налог на имущество физ. лиц, зачисляемый в бюджеты поселений</t>
  </si>
  <si>
    <t>00010601030102000110</t>
  </si>
  <si>
    <t xml:space="preserve">      земельный налог, зачисляемый в бюджеты поселений</t>
  </si>
  <si>
    <t>00010606013101000110</t>
  </si>
  <si>
    <t xml:space="preserve">      земельный налог,</t>
  </si>
  <si>
    <t>00010606013102000110</t>
  </si>
  <si>
    <t xml:space="preserve">      земельный налог</t>
  </si>
  <si>
    <t>00010606023101000110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</si>
  <si>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</si>
  <si>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</si>
  <si>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</si>
  <si>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00020203015100000151</t>
  </si>
  <si>
    <t>00020203024100000151</t>
  </si>
  <si>
    <t xml:space="preserve">      Прочие межбюджетные трансферты, передаваемые бюджетам поселений</t>
  </si>
  <si>
    <t>00020204999100000151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</si>
  <si>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</si>
  <si>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</si>
  <si>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</si>
  <si>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</si>
  <si>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</si>
  <si>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</si>
  <si>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</si>
  <si>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</si>
  <si>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</si>
  <si>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</si>
  <si>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</si>
  <si>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</si>
  <si>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</si>
  <si>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</si>
  <si>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 xml:space="preserve">    ДОХОДЫ ОТ ОКАЗАНИЯ ПЛАТНЫХ УСЛУГ И КОМПЕНСАЦИИ ЗАТРАТ ГОСУДАРСТВА</t>
  </si>
  <si>
    <t>00011300000000000000</t>
  </si>
  <si>
    <t xml:space="preserve">      Прочие доходы от оказания платных услуг (работ) получателями средств бюджетов поселений</t>
  </si>
  <si>
    <t>00011301995100004130</t>
  </si>
  <si>
    <t xml:space="preserve">      Субвенции бюджетам поселений на выполнение передаваемых полномочий субъектов Российской Федерации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</si>
  <si>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</si>
  <si>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</si>
  <si>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</si>
  <si>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0314</t>
  </si>
  <si>
    <t xml:space="preserve">      Жилищное хозяйство</t>
  </si>
  <si>
    <t>0501</t>
  </si>
  <si>
    <t xml:space="preserve">    НАЛОГИ НА СОВОКУПНЫЙ ДОХОД</t>
  </si>
  <si>
    <t>00010500000000000000</t>
  </si>
  <si>
    <t xml:space="preserve">      Единый сельскохозяйственный налог</t>
  </si>
  <si>
    <t>00010503010011000110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</si>
  <si>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</si>
  <si>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</si>
  <si>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</si>
  <si>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</si>
  <si>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  Дотации бюджетам поселений на выравнивание бюджетной обеспеченности</t>
  </si>
  <si>
    <t>00020201001100000151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</si>
  <si>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</si>
  <si>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</si>
  <si>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</si>
  <si>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>ВСЕГО РАСХОДОВ: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</si>
  <si>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</si>
  <si>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</si>
  <si>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</si>
  <si>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</si>
  <si>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</si>
  <si>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</si>
  <si>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</si>
  <si>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</si>
  <si>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</si>
  <si>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</si>
  <si>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</si>
  <si>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00010102020013000110</t>
  </si>
  <si>
    <t>00010300000000000000</t>
  </si>
  <si>
    <t>00010302230010000110</t>
  </si>
  <si>
    <t>00010302240010000110</t>
  </si>
  <si>
    <t>00010302250010000110</t>
  </si>
  <si>
    <t>00010302260010000110</t>
  </si>
  <si>
    <t>00011105075100003120</t>
  </si>
  <si>
    <t>00020203007100000151</t>
  </si>
  <si>
    <t xml:space="preserve">    НАЛОГИ НА ТОВАРЫ (РАБОТЫ, УСЛУГИ), РЕАЛИЗУЕМЫЕ НА ТЕРРИТОРИИ РОССИЙСКОЙ ФЕДЕРАЦИИ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</si>
  <si>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</si>
  <si>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</si>
  <si>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</si>
  <si>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</si>
  <si>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</si>
  <si>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 xml:space="preserve">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</si>
  <si>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Информация об исполнении доходов бюджета муниципального образования "Восточное сельское                    поселение " на 01.03.2014 год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</si>
  <si>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01.03.2014 года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</si>
  <si>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</si>
  <si>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</si>
  <si>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</si>
  <si>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</si>
  <si>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00011700000000000000</t>
  </si>
  <si>
    <t xml:space="preserve">    ПРОЧИЕ НЕНАЛОГОВЫЕ ДОХОДЫ</t>
  </si>
  <si>
    <t>00011701050100000180</t>
  </si>
  <si>
    <t xml:space="preserve">      Невыясненные поступления, зачисляемые в бюджеты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</si>
</sst>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0" fontId="8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8" borderId="0" applyNumberFormat="0" applyBorder="0" applyAlignment="0" applyProtection="0"/>
    <xf numFmtId="0" fontId="31" fillId="20" borderId="0" applyNumberFormat="0" applyBorder="0" applyAlignment="0" applyProtection="0"/>
    <xf numFmtId="0" fontId="8" fillId="14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16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28" borderId="0" applyNumberFormat="0" applyBorder="0" applyAlignment="0" applyProtection="0"/>
    <xf numFmtId="0" fontId="32" fillId="40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2" fillId="43" borderId="0" applyNumberFormat="0" applyBorder="0" applyAlignment="0" applyProtection="0"/>
    <xf numFmtId="0" fontId="10" fillId="12" borderId="1" applyNumberFormat="0" applyAlignment="0" applyProtection="0"/>
    <xf numFmtId="0" fontId="33" fillId="44" borderId="2" applyNumberFormat="0" applyAlignment="0" applyProtection="0"/>
    <xf numFmtId="0" fontId="11" fillId="45" borderId="3" applyNumberFormat="0" applyAlignment="0" applyProtection="0"/>
    <xf numFmtId="0" fontId="34" fillId="46" borderId="4" applyNumberFormat="0" applyAlignment="0" applyProtection="0"/>
    <xf numFmtId="0" fontId="12" fillId="45" borderId="1" applyNumberFormat="0" applyAlignment="0" applyProtection="0"/>
    <xf numFmtId="0" fontId="35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6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7" fillId="47" borderId="13" applyNumberFormat="0" applyAlignment="0" applyProtection="0"/>
    <xf numFmtId="0" fontId="40" fillId="48" borderId="14" applyNumberFormat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2" fillId="50" borderId="0" applyNumberFormat="0" applyBorder="0" applyAlignment="0" applyProtection="0"/>
    <xf numFmtId="0" fontId="1" fillId="51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3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5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7" fillId="55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89">
      <alignment/>
      <protection/>
    </xf>
    <xf numFmtId="0" fontId="27" fillId="51" borderId="0" xfId="89" applyFont="1" applyFill="1" applyAlignment="1">
      <alignment horizontal="center" wrapText="1"/>
      <protection/>
    </xf>
    <xf numFmtId="0" fontId="27" fillId="51" borderId="0" xfId="89" applyFont="1" applyFill="1" applyAlignment="1">
      <alignment horizontal="center"/>
      <protection/>
    </xf>
    <xf numFmtId="0" fontId="26" fillId="51" borderId="19" xfId="89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6" fillId="51" borderId="0" xfId="89" applyFont="1" applyFill="1" applyAlignment="1">
      <alignment horizontal="right" wrapText="1"/>
      <protection/>
    </xf>
    <xf numFmtId="0" fontId="26" fillId="51" borderId="0" xfId="89" applyFont="1" applyFill="1" applyAlignment="1">
      <alignment horizontal="left" wrapText="1"/>
      <protection/>
    </xf>
    <xf numFmtId="0" fontId="27" fillId="51" borderId="0" xfId="89" applyFont="1" applyFill="1" applyAlignment="1">
      <alignment horizontal="center" wrapText="1"/>
      <protection/>
    </xf>
    <xf numFmtId="0" fontId="26" fillId="51" borderId="20" xfId="89" applyFont="1" applyFill="1" applyBorder="1" applyAlignment="1">
      <alignment horizontal="center" vertical="center" wrapText="1"/>
      <protection/>
    </xf>
    <xf numFmtId="0" fontId="26" fillId="51" borderId="21" xfId="89" applyFont="1" applyFill="1" applyBorder="1" applyAlignment="1">
      <alignment horizontal="center" vertical="center" wrapText="1"/>
      <protection/>
    </xf>
    <xf numFmtId="0" fontId="26" fillId="51" borderId="22" xfId="89" applyFont="1" applyFill="1" applyBorder="1" applyAlignment="1">
      <alignment horizontal="center" vertical="center" wrapText="1"/>
      <protection/>
    </xf>
    <xf numFmtId="0" fontId="26" fillId="51" borderId="23" xfId="89" applyFont="1" applyFill="1" applyBorder="1" applyAlignment="1">
      <alignment horizontal="center" vertical="center" wrapText="1"/>
      <protection/>
    </xf>
    <xf numFmtId="0" fontId="26" fillId="51" borderId="24" xfId="89" applyFont="1" applyFill="1" applyBorder="1" applyAlignment="1">
      <alignment horizontal="center" vertical="center" wrapText="1"/>
      <protection/>
    </xf>
    <xf numFmtId="0" fontId="28" fillId="51" borderId="22" xfId="90" applyFont="1" applyFill="1" applyBorder="1" applyAlignment="1">
      <alignment horizontal="center" vertical="center" wrapText="1"/>
      <protection/>
    </xf>
    <xf numFmtId="0" fontId="28" fillId="51" borderId="23" xfId="90" applyFont="1" applyFill="1" applyBorder="1" applyAlignment="1">
      <alignment horizontal="center" vertical="center" wrapText="1"/>
      <protection/>
    </xf>
    <xf numFmtId="0" fontId="8" fillId="0" borderId="23" xfId="89" applyBorder="1" applyAlignment="1">
      <alignment horizontal="center" vertical="center" wrapText="1"/>
      <protection/>
    </xf>
    <xf numFmtId="0" fontId="27" fillId="51" borderId="0" xfId="89" applyFont="1" applyFill="1" applyAlignment="1">
      <alignment horizontal="center"/>
      <protection/>
    </xf>
    <xf numFmtId="0" fontId="26" fillId="51" borderId="25" xfId="89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4" fontId="48" fillId="56" borderId="19" xfId="88" applyNumberFormat="1" applyFont="1" applyFill="1" applyBorder="1" applyAlignment="1">
      <alignment horizontal="right" vertical="top" shrinkToFit="1"/>
      <protection/>
    </xf>
    <xf numFmtId="49" fontId="49" fillId="57" borderId="19" xfId="0" applyNumberFormat="1" applyFont="1" applyFill="1" applyBorder="1" applyAlignment="1">
      <alignment horizontal="center" vertical="top" shrinkToFit="1"/>
    </xf>
    <xf numFmtId="0" fontId="49" fillId="57" borderId="19" xfId="0" applyFont="1" applyFill="1" applyBorder="1" applyAlignment="1">
      <alignment horizontal="left" vertical="top" wrapText="1"/>
    </xf>
    <xf numFmtId="4" fontId="48" fillId="0" borderId="19" xfId="88" applyNumberFormat="1" applyFont="1" applyFill="1" applyBorder="1" applyAlignment="1">
      <alignment horizontal="right" vertical="top" shrinkToFit="1"/>
      <protection/>
    </xf>
    <xf numFmtId="0" fontId="2" fillId="56" borderId="19" xfId="0" applyFont="1" applyFill="1" applyBorder="1" applyAlignment="1">
      <alignment/>
    </xf>
    <xf numFmtId="0" fontId="25" fillId="56" borderId="19" xfId="0" applyFont="1" applyFill="1" applyBorder="1" applyAlignment="1">
      <alignment horizontal="right"/>
    </xf>
    <xf numFmtId="0" fontId="8" fillId="57" borderId="0" xfId="89" applyFont="1" applyFill="1">
      <alignment/>
      <protection/>
    </xf>
    <xf numFmtId="0" fontId="48" fillId="51" borderId="19" xfId="88" applyFont="1" applyFill="1" applyBorder="1" applyAlignment="1">
      <alignment vertical="top" wrapText="1"/>
      <protection/>
    </xf>
    <xf numFmtId="49" fontId="49" fillId="51" borderId="19" xfId="88" applyNumberFormat="1" applyFont="1" applyFill="1" applyBorder="1" applyAlignment="1">
      <alignment horizontal="center" vertical="top" shrinkToFit="1"/>
      <protection/>
    </xf>
    <xf numFmtId="4" fontId="49" fillId="57" borderId="19" xfId="0" applyNumberFormat="1" applyFont="1" applyFill="1" applyBorder="1" applyAlignment="1">
      <alignment horizontal="right" vertical="top" shrinkToFit="1"/>
    </xf>
    <xf numFmtId="10" fontId="49" fillId="57" borderId="19" xfId="0" applyNumberFormat="1" applyFont="1" applyFill="1" applyBorder="1" applyAlignment="1">
      <alignment horizontal="center" vertical="top" shrinkToFit="1"/>
    </xf>
    <xf numFmtId="0" fontId="8" fillId="58" borderId="20" xfId="89" applyFill="1" applyBorder="1">
      <alignment/>
      <protection/>
    </xf>
    <xf numFmtId="0" fontId="16" fillId="58" borderId="21" xfId="89" applyFont="1" applyFill="1" applyBorder="1">
      <alignment/>
      <protection/>
    </xf>
    <xf numFmtId="0" fontId="16" fillId="58" borderId="0" xfId="89" applyFont="1" applyFill="1">
      <alignment/>
      <protection/>
    </xf>
    <xf numFmtId="4" fontId="48" fillId="58" borderId="19" xfId="0" applyNumberFormat="1" applyFont="1" applyFill="1" applyBorder="1" applyAlignment="1">
      <alignment horizontal="right" vertical="top" shrinkToFit="1"/>
    </xf>
    <xf numFmtId="10" fontId="48" fillId="58" borderId="19" xfId="0" applyNumberFormat="1" applyFont="1" applyFill="1" applyBorder="1" applyAlignment="1">
      <alignment horizontal="center" vertical="top" shrinkToFi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бюджета на 01.03.2013 для сайта" xfId="89"/>
    <cellStyle name="Обычный_Исполнение на 01.12.12 для сайта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showZeros="0" zoomScalePageLayoutView="0" workbookViewId="0" topLeftCell="A44">
      <selection activeCell="R42" sqref="R42"/>
    </sheetView>
  </sheetViews>
  <sheetFormatPr defaultColWidth="10.28125" defaultRowHeight="12.75"/>
  <cols>
    <col min="1" max="1" width="21.421875" style="10" customWidth="1"/>
    <col min="2" max="2" width="54.57421875" style="10" customWidth="1"/>
    <col min="3" max="17" width="0" style="10" hidden="1" customWidth="1"/>
    <col min="18" max="18" width="18.00390625" style="10" customWidth="1"/>
    <col min="19" max="25" width="0" style="10" hidden="1" customWidth="1"/>
    <col min="26" max="26" width="18.00390625" style="10" customWidth="1"/>
    <col min="27" max="34" width="0" style="10" hidden="1" customWidth="1"/>
    <col min="35" max="35" width="18.00390625" style="10" customWidth="1"/>
    <col min="36" max="16384" width="10.28125" style="10" customWidth="1"/>
  </cols>
  <sheetData>
    <row r="1" spans="2:35" ht="25.5" customHeight="1">
      <c r="B1" s="15" t="s">
        <v>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31.5" customHeight="1">
      <c r="A2" s="17" t="s">
        <v>148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5" ht="2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2:35" ht="15.75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1"/>
    </row>
    <row r="5" spans="2:35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12"/>
    </row>
    <row r="6" spans="2:35" ht="15">
      <c r="B6" s="27" t="s">
        <v>104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3.25" customHeight="1">
      <c r="A7" s="20" t="s">
        <v>132</v>
      </c>
      <c r="B7" s="20" t="s">
        <v>18</v>
      </c>
      <c r="C7" s="20" t="s">
        <v>19</v>
      </c>
      <c r="D7" s="20" t="s">
        <v>19</v>
      </c>
      <c r="E7" s="20" t="s">
        <v>19</v>
      </c>
      <c r="F7" s="18" t="s">
        <v>20</v>
      </c>
      <c r="G7" s="22"/>
      <c r="H7" s="19"/>
      <c r="I7" s="18" t="s">
        <v>21</v>
      </c>
      <c r="J7" s="22"/>
      <c r="K7" s="19"/>
      <c r="L7" s="20" t="s">
        <v>19</v>
      </c>
      <c r="M7" s="20" t="s">
        <v>19</v>
      </c>
      <c r="N7" s="20" t="s">
        <v>19</v>
      </c>
      <c r="O7" s="20" t="s">
        <v>19</v>
      </c>
      <c r="P7" s="20" t="s">
        <v>19</v>
      </c>
      <c r="Q7" s="20" t="s">
        <v>19</v>
      </c>
      <c r="R7" s="23" t="s">
        <v>120</v>
      </c>
      <c r="S7" s="20" t="s">
        <v>19</v>
      </c>
      <c r="T7" s="20" t="s">
        <v>19</v>
      </c>
      <c r="U7" s="20" t="s">
        <v>19</v>
      </c>
      <c r="V7" s="20" t="s">
        <v>19</v>
      </c>
      <c r="W7" s="20" t="s">
        <v>19</v>
      </c>
      <c r="X7" s="18" t="s">
        <v>22</v>
      </c>
      <c r="Y7" s="22"/>
      <c r="Z7" s="19"/>
      <c r="AA7" s="18" t="s">
        <v>23</v>
      </c>
      <c r="AB7" s="22"/>
      <c r="AC7" s="19"/>
      <c r="AD7" s="13" t="s">
        <v>19</v>
      </c>
      <c r="AE7" s="18" t="s">
        <v>24</v>
      </c>
      <c r="AF7" s="19"/>
      <c r="AG7" s="18" t="s">
        <v>25</v>
      </c>
      <c r="AH7" s="19"/>
      <c r="AI7" s="20" t="s">
        <v>26</v>
      </c>
    </row>
    <row r="8" spans="1:35" ht="37.5" customHeight="1">
      <c r="A8" s="21"/>
      <c r="B8" s="21"/>
      <c r="C8" s="21"/>
      <c r="D8" s="21"/>
      <c r="E8" s="21"/>
      <c r="F8" s="13" t="s">
        <v>19</v>
      </c>
      <c r="G8" s="13" t="s">
        <v>19</v>
      </c>
      <c r="H8" s="13" t="s">
        <v>19</v>
      </c>
      <c r="I8" s="13" t="s">
        <v>19</v>
      </c>
      <c r="J8" s="13" t="s">
        <v>19</v>
      </c>
      <c r="K8" s="13" t="s">
        <v>19</v>
      </c>
      <c r="L8" s="21"/>
      <c r="M8" s="21"/>
      <c r="N8" s="21"/>
      <c r="O8" s="21"/>
      <c r="P8" s="21"/>
      <c r="Q8" s="21"/>
      <c r="R8" s="24"/>
      <c r="S8" s="21"/>
      <c r="T8" s="21"/>
      <c r="U8" s="21"/>
      <c r="V8" s="21"/>
      <c r="W8" s="21"/>
      <c r="X8" s="13" t="s">
        <v>19</v>
      </c>
      <c r="Y8" s="13" t="s">
        <v>19</v>
      </c>
      <c r="Z8" s="13" t="s">
        <v>27</v>
      </c>
      <c r="AA8" s="13" t="s">
        <v>19</v>
      </c>
      <c r="AB8" s="13" t="s">
        <v>19</v>
      </c>
      <c r="AC8" s="13" t="s">
        <v>19</v>
      </c>
      <c r="AD8" s="13"/>
      <c r="AE8" s="13" t="s">
        <v>19</v>
      </c>
      <c r="AF8" s="13" t="s">
        <v>19</v>
      </c>
      <c r="AG8" s="13" t="s">
        <v>19</v>
      </c>
      <c r="AH8" s="13" t="s">
        <v>19</v>
      </c>
      <c r="AI8" s="25"/>
    </row>
    <row r="9" spans="1:36" ht="15">
      <c r="A9" s="37" t="s">
        <v>55</v>
      </c>
      <c r="B9" s="38" t="s">
        <v>28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5">
        <v>4787000</v>
      </c>
      <c r="S9" s="45">
        <v>4787000</v>
      </c>
      <c r="T9" s="45">
        <v>4787000</v>
      </c>
      <c r="U9" s="45">
        <v>0</v>
      </c>
      <c r="V9" s="45">
        <v>0</v>
      </c>
      <c r="W9" s="45">
        <v>0</v>
      </c>
      <c r="X9" s="45">
        <v>0</v>
      </c>
      <c r="Y9" s="45">
        <v>585672.01</v>
      </c>
      <c r="Z9" s="45">
        <v>585672.01</v>
      </c>
      <c r="AA9" s="45">
        <v>0</v>
      </c>
      <c r="AB9" s="45">
        <v>374431.14</v>
      </c>
      <c r="AC9" s="45">
        <v>374431.14</v>
      </c>
      <c r="AD9" s="45">
        <v>374431.14</v>
      </c>
      <c r="AE9" s="45">
        <v>4201327.99</v>
      </c>
      <c r="AF9" s="46">
        <v>0.12234635679966577</v>
      </c>
      <c r="AG9" s="45">
        <v>4412568.86</v>
      </c>
      <c r="AH9" s="46">
        <v>0.07821832880718613</v>
      </c>
      <c r="AI9" s="46">
        <f>Z9/R9</f>
        <v>0.12234635679966577</v>
      </c>
      <c r="AJ9" s="42"/>
    </row>
    <row r="10" spans="1:36" ht="15">
      <c r="A10" s="37" t="s">
        <v>56</v>
      </c>
      <c r="B10" s="38" t="s">
        <v>29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5">
        <v>3703000</v>
      </c>
      <c r="S10" s="45">
        <v>3703000</v>
      </c>
      <c r="T10" s="45">
        <v>3703000</v>
      </c>
      <c r="U10" s="45">
        <v>0</v>
      </c>
      <c r="V10" s="45">
        <v>0</v>
      </c>
      <c r="W10" s="45">
        <v>0</v>
      </c>
      <c r="X10" s="45">
        <v>0</v>
      </c>
      <c r="Y10" s="45">
        <v>473504.85</v>
      </c>
      <c r="Z10" s="45">
        <v>473504.85</v>
      </c>
      <c r="AA10" s="45">
        <v>0</v>
      </c>
      <c r="AB10" s="45">
        <v>327877.45</v>
      </c>
      <c r="AC10" s="45">
        <v>327877.45</v>
      </c>
      <c r="AD10" s="45">
        <v>327877.45</v>
      </c>
      <c r="AE10" s="45">
        <v>3229495.15</v>
      </c>
      <c r="AF10" s="46">
        <v>0.12787060491493385</v>
      </c>
      <c r="AG10" s="45">
        <v>3375122.55</v>
      </c>
      <c r="AH10" s="46">
        <v>0.08854373480961383</v>
      </c>
      <c r="AI10" s="46">
        <f aca="true" t="shared" si="0" ref="AI10:AI46">Z10/R10</f>
        <v>0.12787060491493382</v>
      </c>
      <c r="AJ10" s="42"/>
    </row>
    <row r="11" spans="1:36" ht="76.5">
      <c r="A11" s="37" t="s">
        <v>30</v>
      </c>
      <c r="B11" s="38" t="s">
        <v>102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5">
        <v>3703000</v>
      </c>
      <c r="S11" s="45">
        <v>3703000</v>
      </c>
      <c r="T11" s="45">
        <v>3703000</v>
      </c>
      <c r="U11" s="45">
        <v>0</v>
      </c>
      <c r="V11" s="45">
        <v>0</v>
      </c>
      <c r="W11" s="45">
        <v>0</v>
      </c>
      <c r="X11" s="45">
        <v>0</v>
      </c>
      <c r="Y11" s="45">
        <v>473114.85</v>
      </c>
      <c r="Z11" s="45">
        <v>473114.85</v>
      </c>
      <c r="AA11" s="45">
        <v>0</v>
      </c>
      <c r="AB11" s="45">
        <v>327487.45</v>
      </c>
      <c r="AC11" s="45">
        <v>327487.45</v>
      </c>
      <c r="AD11" s="45">
        <v>327487.45</v>
      </c>
      <c r="AE11" s="45">
        <v>3229885.15</v>
      </c>
      <c r="AF11" s="46">
        <v>0.12776528490413178</v>
      </c>
      <c r="AG11" s="45">
        <v>3375512.55</v>
      </c>
      <c r="AH11" s="46">
        <v>0.08843841479881177</v>
      </c>
      <c r="AI11" s="46">
        <f t="shared" si="0"/>
        <v>0.12776528490413178</v>
      </c>
      <c r="AJ11" s="42"/>
    </row>
    <row r="12" spans="1:36" ht="89.25">
      <c r="A12" s="37" t="s">
        <v>133</v>
      </c>
      <c r="B12" s="38" t="s">
        <v>118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6"/>
      <c r="AG12" s="45">
        <v>0</v>
      </c>
      <c r="AH12" s="46"/>
      <c r="AI12" s="46"/>
      <c r="AJ12" s="42"/>
    </row>
    <row r="13" spans="1:36" ht="38.25">
      <c r="A13" s="37" t="s">
        <v>150</v>
      </c>
      <c r="B13" s="38" t="s">
        <v>151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130</v>
      </c>
      <c r="Z13" s="45">
        <v>130</v>
      </c>
      <c r="AA13" s="45">
        <v>0</v>
      </c>
      <c r="AB13" s="45">
        <v>130</v>
      </c>
      <c r="AC13" s="45">
        <v>130</v>
      </c>
      <c r="AD13" s="45">
        <v>130</v>
      </c>
      <c r="AE13" s="45">
        <v>-130</v>
      </c>
      <c r="AF13" s="46"/>
      <c r="AG13" s="45">
        <v>-130</v>
      </c>
      <c r="AH13" s="46"/>
      <c r="AI13" s="46"/>
      <c r="AJ13" s="42"/>
    </row>
    <row r="14" spans="1:36" ht="38.25">
      <c r="A14" s="37" t="s">
        <v>152</v>
      </c>
      <c r="B14" s="38" t="s">
        <v>153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260</v>
      </c>
      <c r="Z14" s="45">
        <v>260</v>
      </c>
      <c r="AA14" s="45">
        <v>0</v>
      </c>
      <c r="AB14" s="45">
        <v>260</v>
      </c>
      <c r="AC14" s="45">
        <v>260</v>
      </c>
      <c r="AD14" s="45">
        <v>260</v>
      </c>
      <c r="AE14" s="45">
        <v>-260</v>
      </c>
      <c r="AF14" s="46"/>
      <c r="AG14" s="45">
        <v>-260</v>
      </c>
      <c r="AH14" s="46"/>
      <c r="AI14" s="46"/>
      <c r="AJ14" s="42"/>
    </row>
    <row r="15" spans="1:36" ht="38.25">
      <c r="A15" s="37" t="s">
        <v>134</v>
      </c>
      <c r="B15" s="38" t="s">
        <v>141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5">
        <v>677000</v>
      </c>
      <c r="S15" s="45">
        <v>677000</v>
      </c>
      <c r="T15" s="45">
        <v>677000</v>
      </c>
      <c r="U15" s="45">
        <v>0</v>
      </c>
      <c r="V15" s="45">
        <v>0</v>
      </c>
      <c r="W15" s="45">
        <v>0</v>
      </c>
      <c r="X15" s="45">
        <v>0</v>
      </c>
      <c r="Y15" s="45">
        <v>91928.59</v>
      </c>
      <c r="Z15" s="45">
        <v>91928.59</v>
      </c>
      <c r="AA15" s="45">
        <v>0</v>
      </c>
      <c r="AB15" s="45">
        <v>41494.75</v>
      </c>
      <c r="AC15" s="45">
        <v>41494.75</v>
      </c>
      <c r="AD15" s="45">
        <v>41494.75</v>
      </c>
      <c r="AE15" s="45">
        <v>585071.41</v>
      </c>
      <c r="AF15" s="46">
        <v>0.1357881683899557</v>
      </c>
      <c r="AG15" s="45">
        <v>635505.25</v>
      </c>
      <c r="AH15" s="46">
        <v>0.06129209748892171</v>
      </c>
      <c r="AI15" s="46">
        <f t="shared" si="0"/>
        <v>0.1357881683899557</v>
      </c>
      <c r="AJ15" s="42"/>
    </row>
    <row r="16" spans="1:36" ht="51">
      <c r="A16" s="37" t="s">
        <v>135</v>
      </c>
      <c r="B16" s="38" t="s">
        <v>142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5">
        <v>285000</v>
      </c>
      <c r="S16" s="45">
        <v>285000</v>
      </c>
      <c r="T16" s="45">
        <v>285000</v>
      </c>
      <c r="U16" s="45">
        <v>0</v>
      </c>
      <c r="V16" s="45">
        <v>0</v>
      </c>
      <c r="W16" s="45">
        <v>0</v>
      </c>
      <c r="X16" s="45">
        <v>0</v>
      </c>
      <c r="Y16" s="45">
        <v>35644.91</v>
      </c>
      <c r="Z16" s="45">
        <v>35644.91</v>
      </c>
      <c r="AA16" s="45">
        <v>0</v>
      </c>
      <c r="AB16" s="45">
        <v>12277.91</v>
      </c>
      <c r="AC16" s="45">
        <v>12277.91</v>
      </c>
      <c r="AD16" s="45">
        <v>12277.91</v>
      </c>
      <c r="AE16" s="45">
        <v>249355.09</v>
      </c>
      <c r="AF16" s="46">
        <v>0.12506985964912282</v>
      </c>
      <c r="AG16" s="45">
        <v>272722.09</v>
      </c>
      <c r="AH16" s="46">
        <v>0.04308038596491228</v>
      </c>
      <c r="AI16" s="46">
        <f t="shared" si="0"/>
        <v>0.12506985964912282</v>
      </c>
      <c r="AJ16" s="42"/>
    </row>
    <row r="17" spans="1:36" ht="76.5">
      <c r="A17" s="37" t="s">
        <v>136</v>
      </c>
      <c r="B17" s="38" t="s">
        <v>143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5">
        <v>5000</v>
      </c>
      <c r="S17" s="45">
        <v>5000</v>
      </c>
      <c r="T17" s="45">
        <v>5000</v>
      </c>
      <c r="U17" s="45">
        <v>0</v>
      </c>
      <c r="V17" s="45">
        <v>0</v>
      </c>
      <c r="W17" s="45">
        <v>0</v>
      </c>
      <c r="X17" s="45">
        <v>0</v>
      </c>
      <c r="Y17" s="45">
        <v>541.53</v>
      </c>
      <c r="Z17" s="45">
        <v>541.53</v>
      </c>
      <c r="AA17" s="45">
        <v>0</v>
      </c>
      <c r="AB17" s="45">
        <v>220.74</v>
      </c>
      <c r="AC17" s="45">
        <v>220.74</v>
      </c>
      <c r="AD17" s="45">
        <v>220.74</v>
      </c>
      <c r="AE17" s="45">
        <v>4458.47</v>
      </c>
      <c r="AF17" s="46">
        <v>0.108306</v>
      </c>
      <c r="AG17" s="45">
        <v>4779.26</v>
      </c>
      <c r="AH17" s="46">
        <v>0.044148</v>
      </c>
      <c r="AI17" s="46">
        <f t="shared" si="0"/>
        <v>0.108306</v>
      </c>
      <c r="AJ17" s="42"/>
    </row>
    <row r="18" spans="1:36" ht="63.75">
      <c r="A18" s="37" t="s">
        <v>137</v>
      </c>
      <c r="B18" s="38" t="s">
        <v>144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5">
        <v>370000</v>
      </c>
      <c r="S18" s="45">
        <v>370000</v>
      </c>
      <c r="T18" s="45">
        <v>370000</v>
      </c>
      <c r="U18" s="45">
        <v>0</v>
      </c>
      <c r="V18" s="45">
        <v>0</v>
      </c>
      <c r="W18" s="45">
        <v>0</v>
      </c>
      <c r="X18" s="45">
        <v>0</v>
      </c>
      <c r="Y18" s="45">
        <v>55740.76</v>
      </c>
      <c r="Z18" s="45">
        <v>55740.76</v>
      </c>
      <c r="AA18" s="45">
        <v>0</v>
      </c>
      <c r="AB18" s="45">
        <v>28995.13</v>
      </c>
      <c r="AC18" s="45">
        <v>28995.13</v>
      </c>
      <c r="AD18" s="45">
        <v>28995.13</v>
      </c>
      <c r="AE18" s="45">
        <v>314259.24</v>
      </c>
      <c r="AF18" s="46">
        <v>0.1506507027027027</v>
      </c>
      <c r="AG18" s="45">
        <v>341004.87</v>
      </c>
      <c r="AH18" s="46">
        <v>0.07836521621621621</v>
      </c>
      <c r="AI18" s="46">
        <f t="shared" si="0"/>
        <v>0.1506507027027027</v>
      </c>
      <c r="AJ18" s="42"/>
    </row>
    <row r="19" spans="1:36" ht="63.75">
      <c r="A19" s="37" t="s">
        <v>138</v>
      </c>
      <c r="B19" s="38" t="s">
        <v>145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5">
        <v>17000</v>
      </c>
      <c r="S19" s="45">
        <v>17000</v>
      </c>
      <c r="T19" s="45">
        <v>17000</v>
      </c>
      <c r="U19" s="45">
        <v>0</v>
      </c>
      <c r="V19" s="45">
        <v>0</v>
      </c>
      <c r="W19" s="45">
        <v>0</v>
      </c>
      <c r="X19" s="45">
        <v>0</v>
      </c>
      <c r="Y19" s="45">
        <v>1.39</v>
      </c>
      <c r="Z19" s="45">
        <v>1.39</v>
      </c>
      <c r="AA19" s="45">
        <v>0</v>
      </c>
      <c r="AB19" s="45">
        <v>0.97</v>
      </c>
      <c r="AC19" s="45">
        <v>0.97</v>
      </c>
      <c r="AD19" s="45">
        <v>0.97</v>
      </c>
      <c r="AE19" s="45">
        <v>16998.61</v>
      </c>
      <c r="AF19" s="46">
        <v>8.176470588235295E-05</v>
      </c>
      <c r="AG19" s="45">
        <v>16999.03</v>
      </c>
      <c r="AH19" s="46">
        <v>5.7058823529411766E-05</v>
      </c>
      <c r="AI19" s="46">
        <f t="shared" si="0"/>
        <v>8.176470588235293E-05</v>
      </c>
      <c r="AJ19" s="42"/>
    </row>
    <row r="20" spans="1:36" ht="15">
      <c r="A20" s="37" t="s">
        <v>109</v>
      </c>
      <c r="B20" s="38" t="s">
        <v>108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5">
        <v>1000</v>
      </c>
      <c r="S20" s="45">
        <v>1000</v>
      </c>
      <c r="T20" s="45">
        <v>1000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1000</v>
      </c>
      <c r="AF20" s="46">
        <v>0</v>
      </c>
      <c r="AG20" s="45">
        <v>1000</v>
      </c>
      <c r="AH20" s="46">
        <v>0</v>
      </c>
      <c r="AI20" s="46">
        <f t="shared" si="0"/>
        <v>0</v>
      </c>
      <c r="AJ20" s="42"/>
    </row>
    <row r="21" spans="1:36" ht="15">
      <c r="A21" s="37" t="s">
        <v>111</v>
      </c>
      <c r="B21" s="38" t="s">
        <v>110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5">
        <v>1000</v>
      </c>
      <c r="S21" s="45">
        <v>1000</v>
      </c>
      <c r="T21" s="45">
        <v>1000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1000</v>
      </c>
      <c r="AF21" s="46">
        <v>0</v>
      </c>
      <c r="AG21" s="45">
        <v>1000</v>
      </c>
      <c r="AH21" s="46">
        <v>0</v>
      </c>
      <c r="AI21" s="46">
        <f t="shared" si="0"/>
        <v>0</v>
      </c>
      <c r="AJ21" s="42"/>
    </row>
    <row r="22" spans="1:36" ht="15">
      <c r="A22" s="37" t="s">
        <v>65</v>
      </c>
      <c r="B22" s="38" t="s">
        <v>64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5">
        <v>242000</v>
      </c>
      <c r="S22" s="45">
        <v>242000</v>
      </c>
      <c r="T22" s="45">
        <v>242000</v>
      </c>
      <c r="U22" s="45">
        <v>0</v>
      </c>
      <c r="V22" s="45">
        <v>0</v>
      </c>
      <c r="W22" s="45">
        <v>0</v>
      </c>
      <c r="X22" s="45">
        <v>0</v>
      </c>
      <c r="Y22" s="45">
        <v>17994.31</v>
      </c>
      <c r="Z22" s="45">
        <v>17994.31</v>
      </c>
      <c r="AA22" s="45">
        <v>0</v>
      </c>
      <c r="AB22" s="45">
        <v>2823.87</v>
      </c>
      <c r="AC22" s="45">
        <v>2823.87</v>
      </c>
      <c r="AD22" s="45">
        <v>2823.87</v>
      </c>
      <c r="AE22" s="45">
        <v>224005.69</v>
      </c>
      <c r="AF22" s="46">
        <v>0.07435665289256198</v>
      </c>
      <c r="AG22" s="45">
        <v>239176.13</v>
      </c>
      <c r="AH22" s="46">
        <v>0.011668884297520662</v>
      </c>
      <c r="AI22" s="46">
        <f t="shared" si="0"/>
        <v>0.07435665289256199</v>
      </c>
      <c r="AJ22" s="42"/>
    </row>
    <row r="23" spans="1:36" ht="25.5">
      <c r="A23" s="37" t="s">
        <v>67</v>
      </c>
      <c r="B23" s="38" t="s">
        <v>66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5">
        <v>43000</v>
      </c>
      <c r="S23" s="45">
        <v>43000</v>
      </c>
      <c r="T23" s="45">
        <v>43000</v>
      </c>
      <c r="U23" s="45">
        <v>0</v>
      </c>
      <c r="V23" s="45">
        <v>0</v>
      </c>
      <c r="W23" s="45">
        <v>0</v>
      </c>
      <c r="X23" s="45">
        <v>0</v>
      </c>
      <c r="Y23" s="45">
        <v>689.29</v>
      </c>
      <c r="Z23" s="45">
        <v>689.29</v>
      </c>
      <c r="AA23" s="45">
        <v>0</v>
      </c>
      <c r="AB23" s="45">
        <v>147.22</v>
      </c>
      <c r="AC23" s="45">
        <v>147.22</v>
      </c>
      <c r="AD23" s="45">
        <v>147.22</v>
      </c>
      <c r="AE23" s="45">
        <v>42310.71</v>
      </c>
      <c r="AF23" s="46">
        <v>0.01603</v>
      </c>
      <c r="AG23" s="45">
        <v>42852.78</v>
      </c>
      <c r="AH23" s="46">
        <v>0.003423720930232558</v>
      </c>
      <c r="AI23" s="46">
        <f t="shared" si="0"/>
        <v>0.01603</v>
      </c>
      <c r="AJ23" s="42"/>
    </row>
    <row r="24" spans="1:36" ht="25.5">
      <c r="A24" s="37" t="s">
        <v>69</v>
      </c>
      <c r="B24" s="38" t="s">
        <v>68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5.62</v>
      </c>
      <c r="Z24" s="45">
        <v>5.62</v>
      </c>
      <c r="AA24" s="45">
        <v>0</v>
      </c>
      <c r="AB24" s="45">
        <v>0.84</v>
      </c>
      <c r="AC24" s="45">
        <v>0.84</v>
      </c>
      <c r="AD24" s="45">
        <v>0.84</v>
      </c>
      <c r="AE24" s="45">
        <v>-5.62</v>
      </c>
      <c r="AF24" s="46"/>
      <c r="AG24" s="45">
        <v>-0.84</v>
      </c>
      <c r="AH24" s="46"/>
      <c r="AI24" s="46"/>
      <c r="AJ24" s="42"/>
    </row>
    <row r="25" spans="1:36" ht="15">
      <c r="A25" s="37" t="s">
        <v>71</v>
      </c>
      <c r="B25" s="38" t="s">
        <v>70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5">
        <v>167000</v>
      </c>
      <c r="S25" s="45">
        <v>167000</v>
      </c>
      <c r="T25" s="45">
        <v>167000</v>
      </c>
      <c r="U25" s="45">
        <v>0</v>
      </c>
      <c r="V25" s="45">
        <v>0</v>
      </c>
      <c r="W25" s="45">
        <v>0</v>
      </c>
      <c r="X25" s="45">
        <v>0</v>
      </c>
      <c r="Y25" s="45">
        <v>6315.04</v>
      </c>
      <c r="Z25" s="45">
        <v>6315.04</v>
      </c>
      <c r="AA25" s="45">
        <v>0</v>
      </c>
      <c r="AB25" s="45">
        <v>2336.99</v>
      </c>
      <c r="AC25" s="45">
        <v>2336.99</v>
      </c>
      <c r="AD25" s="45">
        <v>2336.99</v>
      </c>
      <c r="AE25" s="45">
        <v>160684.96</v>
      </c>
      <c r="AF25" s="46">
        <v>0.037814610778443114</v>
      </c>
      <c r="AG25" s="45">
        <v>164663.01</v>
      </c>
      <c r="AH25" s="46">
        <v>0.013993952095808383</v>
      </c>
      <c r="AI25" s="46">
        <f t="shared" si="0"/>
        <v>0.037814610778443114</v>
      </c>
      <c r="AJ25" s="42"/>
    </row>
    <row r="26" spans="1:36" ht="15">
      <c r="A26" s="37" t="s">
        <v>73</v>
      </c>
      <c r="B26" s="38" t="s">
        <v>72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93.36</v>
      </c>
      <c r="Z26" s="45">
        <v>93.36</v>
      </c>
      <c r="AA26" s="45">
        <v>0</v>
      </c>
      <c r="AB26" s="45">
        <v>35.82</v>
      </c>
      <c r="AC26" s="45">
        <v>35.82</v>
      </c>
      <c r="AD26" s="45">
        <v>35.82</v>
      </c>
      <c r="AE26" s="45">
        <v>-93.36</v>
      </c>
      <c r="AF26" s="46"/>
      <c r="AG26" s="45">
        <v>-35.82</v>
      </c>
      <c r="AH26" s="46"/>
      <c r="AI26" s="46"/>
      <c r="AJ26" s="42"/>
    </row>
    <row r="27" spans="1:36" ht="15">
      <c r="A27" s="37" t="s">
        <v>75</v>
      </c>
      <c r="B27" s="38" t="s">
        <v>74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5">
        <v>32000</v>
      </c>
      <c r="S27" s="45">
        <v>32000</v>
      </c>
      <c r="T27" s="45">
        <v>32000</v>
      </c>
      <c r="U27" s="45">
        <v>0</v>
      </c>
      <c r="V27" s="45">
        <v>0</v>
      </c>
      <c r="W27" s="45">
        <v>0</v>
      </c>
      <c r="X27" s="45">
        <v>0</v>
      </c>
      <c r="Y27" s="45">
        <v>10891</v>
      </c>
      <c r="Z27" s="45">
        <v>10891</v>
      </c>
      <c r="AA27" s="45">
        <v>0</v>
      </c>
      <c r="AB27" s="45">
        <v>303</v>
      </c>
      <c r="AC27" s="45">
        <v>303</v>
      </c>
      <c r="AD27" s="45">
        <v>303</v>
      </c>
      <c r="AE27" s="45">
        <v>21109</v>
      </c>
      <c r="AF27" s="46">
        <v>0.34034375</v>
      </c>
      <c r="AG27" s="45">
        <v>31697</v>
      </c>
      <c r="AH27" s="46">
        <v>0.00946875</v>
      </c>
      <c r="AI27" s="46">
        <f t="shared" si="0"/>
        <v>0.34034375</v>
      </c>
      <c r="AJ27" s="42"/>
    </row>
    <row r="28" spans="1:36" ht="15">
      <c r="A28" s="37" t="s">
        <v>57</v>
      </c>
      <c r="B28" s="38" t="s">
        <v>31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5">
        <v>5000</v>
      </c>
      <c r="S28" s="45">
        <v>5000</v>
      </c>
      <c r="T28" s="45">
        <v>5000</v>
      </c>
      <c r="U28" s="45">
        <v>0</v>
      </c>
      <c r="V28" s="45">
        <v>0</v>
      </c>
      <c r="W28" s="45">
        <v>0</v>
      </c>
      <c r="X28" s="45">
        <v>0</v>
      </c>
      <c r="Y28" s="45">
        <v>80</v>
      </c>
      <c r="Z28" s="45">
        <v>80</v>
      </c>
      <c r="AA28" s="45">
        <v>0</v>
      </c>
      <c r="AB28" s="45">
        <v>80</v>
      </c>
      <c r="AC28" s="45">
        <v>80</v>
      </c>
      <c r="AD28" s="45">
        <v>80</v>
      </c>
      <c r="AE28" s="45">
        <v>4920</v>
      </c>
      <c r="AF28" s="46">
        <v>0.016</v>
      </c>
      <c r="AG28" s="45">
        <v>4920</v>
      </c>
      <c r="AH28" s="46">
        <v>0.016</v>
      </c>
      <c r="AI28" s="46">
        <f t="shared" si="0"/>
        <v>0.016</v>
      </c>
      <c r="AJ28" s="42"/>
    </row>
    <row r="29" spans="1:36" ht="63.75">
      <c r="A29" s="37" t="s">
        <v>77</v>
      </c>
      <c r="B29" s="38" t="s">
        <v>76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5">
        <v>5000</v>
      </c>
      <c r="S29" s="45">
        <v>5000</v>
      </c>
      <c r="T29" s="45">
        <v>5000</v>
      </c>
      <c r="U29" s="45">
        <v>0</v>
      </c>
      <c r="V29" s="45">
        <v>0</v>
      </c>
      <c r="W29" s="45">
        <v>0</v>
      </c>
      <c r="X29" s="45">
        <v>0</v>
      </c>
      <c r="Y29" s="45">
        <v>80</v>
      </c>
      <c r="Z29" s="45">
        <v>80</v>
      </c>
      <c r="AA29" s="45">
        <v>0</v>
      </c>
      <c r="AB29" s="45">
        <v>80</v>
      </c>
      <c r="AC29" s="45">
        <v>80</v>
      </c>
      <c r="AD29" s="45">
        <v>80</v>
      </c>
      <c r="AE29" s="45">
        <v>4920</v>
      </c>
      <c r="AF29" s="46">
        <v>0.016</v>
      </c>
      <c r="AG29" s="45">
        <v>4920</v>
      </c>
      <c r="AH29" s="46">
        <v>0.016</v>
      </c>
      <c r="AI29" s="46">
        <f t="shared" si="0"/>
        <v>0.016</v>
      </c>
      <c r="AJ29" s="42"/>
    </row>
    <row r="30" spans="1:36" ht="38.25">
      <c r="A30" s="37" t="s">
        <v>58</v>
      </c>
      <c r="B30" s="38" t="s">
        <v>32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5">
        <v>48000</v>
      </c>
      <c r="S30" s="45">
        <v>48000</v>
      </c>
      <c r="T30" s="45">
        <v>48000</v>
      </c>
      <c r="U30" s="45">
        <v>0</v>
      </c>
      <c r="V30" s="45">
        <v>0</v>
      </c>
      <c r="W30" s="45">
        <v>0</v>
      </c>
      <c r="X30" s="45">
        <v>0</v>
      </c>
      <c r="Y30" s="45">
        <v>38.01</v>
      </c>
      <c r="Z30" s="45">
        <v>38.01</v>
      </c>
      <c r="AA30" s="45">
        <v>0</v>
      </c>
      <c r="AB30" s="45">
        <v>28.82</v>
      </c>
      <c r="AC30" s="45">
        <v>28.82</v>
      </c>
      <c r="AD30" s="45">
        <v>28.82</v>
      </c>
      <c r="AE30" s="45">
        <v>47961.99</v>
      </c>
      <c r="AF30" s="46">
        <v>0.000791875</v>
      </c>
      <c r="AG30" s="45">
        <v>47971.18</v>
      </c>
      <c r="AH30" s="46">
        <v>0.0006004166666666666</v>
      </c>
      <c r="AI30" s="46">
        <f t="shared" si="0"/>
        <v>0.0007918749999999999</v>
      </c>
      <c r="AJ30" s="42"/>
    </row>
    <row r="31" spans="1:36" ht="76.5">
      <c r="A31" s="37" t="s">
        <v>59</v>
      </c>
      <c r="B31" s="38" t="s">
        <v>103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5">
        <v>20000</v>
      </c>
      <c r="S31" s="45">
        <v>20000</v>
      </c>
      <c r="T31" s="45">
        <v>20000</v>
      </c>
      <c r="U31" s="45">
        <v>0</v>
      </c>
      <c r="V31" s="45">
        <v>0</v>
      </c>
      <c r="W31" s="45">
        <v>0</v>
      </c>
      <c r="X31" s="45">
        <v>0</v>
      </c>
      <c r="Y31" s="45">
        <v>38.01</v>
      </c>
      <c r="Z31" s="45">
        <v>38.01</v>
      </c>
      <c r="AA31" s="45">
        <v>0</v>
      </c>
      <c r="AB31" s="45">
        <v>28.82</v>
      </c>
      <c r="AC31" s="45">
        <v>28.82</v>
      </c>
      <c r="AD31" s="45">
        <v>28.82</v>
      </c>
      <c r="AE31" s="45">
        <v>19961.99</v>
      </c>
      <c r="AF31" s="46">
        <v>0.0019005</v>
      </c>
      <c r="AG31" s="45">
        <v>19971.18</v>
      </c>
      <c r="AH31" s="46">
        <v>0.001441</v>
      </c>
      <c r="AI31" s="46">
        <f t="shared" si="0"/>
        <v>0.0019004999999999998</v>
      </c>
      <c r="AJ31" s="42"/>
    </row>
    <row r="32" spans="1:36" ht="51">
      <c r="A32" s="37" t="s">
        <v>139</v>
      </c>
      <c r="B32" s="38" t="s">
        <v>146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5">
        <v>28000</v>
      </c>
      <c r="S32" s="45">
        <v>28000</v>
      </c>
      <c r="T32" s="45">
        <v>28000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28000</v>
      </c>
      <c r="AF32" s="46">
        <v>0</v>
      </c>
      <c r="AG32" s="45">
        <v>28000</v>
      </c>
      <c r="AH32" s="46">
        <v>0</v>
      </c>
      <c r="AI32" s="46">
        <f t="shared" si="0"/>
        <v>0</v>
      </c>
      <c r="AJ32" s="42"/>
    </row>
    <row r="33" spans="1:36" ht="25.5">
      <c r="A33" s="37" t="s">
        <v>98</v>
      </c>
      <c r="B33" s="38" t="s">
        <v>97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5">
        <v>110000</v>
      </c>
      <c r="S33" s="45">
        <v>110000</v>
      </c>
      <c r="T33" s="45">
        <v>110000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110000</v>
      </c>
      <c r="AF33" s="46">
        <v>0</v>
      </c>
      <c r="AG33" s="45">
        <v>110000</v>
      </c>
      <c r="AH33" s="46">
        <v>0</v>
      </c>
      <c r="AI33" s="46">
        <f t="shared" si="0"/>
        <v>0</v>
      </c>
      <c r="AJ33" s="42"/>
    </row>
    <row r="34" spans="1:36" ht="25.5">
      <c r="A34" s="37" t="s">
        <v>100</v>
      </c>
      <c r="B34" s="38" t="s">
        <v>99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5">
        <v>110000</v>
      </c>
      <c r="S34" s="45">
        <v>110000</v>
      </c>
      <c r="T34" s="45">
        <v>110000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110000</v>
      </c>
      <c r="AF34" s="46">
        <v>0</v>
      </c>
      <c r="AG34" s="45">
        <v>110000</v>
      </c>
      <c r="AH34" s="46">
        <v>0</v>
      </c>
      <c r="AI34" s="46">
        <f t="shared" si="0"/>
        <v>0</v>
      </c>
      <c r="AJ34" s="42"/>
    </row>
    <row r="35" spans="1:36" ht="25.5">
      <c r="A35" s="37" t="s">
        <v>113</v>
      </c>
      <c r="B35" s="38" t="s">
        <v>112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5">
        <v>1000</v>
      </c>
      <c r="S35" s="45">
        <v>1000</v>
      </c>
      <c r="T35" s="45">
        <v>1000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1000</v>
      </c>
      <c r="AF35" s="46">
        <v>0</v>
      </c>
      <c r="AG35" s="45">
        <v>1000</v>
      </c>
      <c r="AH35" s="46">
        <v>0</v>
      </c>
      <c r="AI35" s="46">
        <f t="shared" si="0"/>
        <v>0</v>
      </c>
      <c r="AJ35" s="42"/>
    </row>
    <row r="36" spans="1:36" ht="51">
      <c r="A36" s="37" t="s">
        <v>115</v>
      </c>
      <c r="B36" s="38" t="s">
        <v>114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5">
        <v>1000</v>
      </c>
      <c r="S36" s="45">
        <v>1000</v>
      </c>
      <c r="T36" s="45">
        <v>1000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1000</v>
      </c>
      <c r="AF36" s="46">
        <v>0</v>
      </c>
      <c r="AG36" s="45">
        <v>1000</v>
      </c>
      <c r="AH36" s="46">
        <v>0</v>
      </c>
      <c r="AI36" s="46">
        <f t="shared" si="0"/>
        <v>0</v>
      </c>
      <c r="AJ36" s="42"/>
    </row>
    <row r="37" spans="1:36" ht="15">
      <c r="A37" s="37" t="s">
        <v>154</v>
      </c>
      <c r="B37" s="38" t="s">
        <v>155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2126.25</v>
      </c>
      <c r="Z37" s="45">
        <v>2126.25</v>
      </c>
      <c r="AA37" s="45">
        <v>0</v>
      </c>
      <c r="AB37" s="45">
        <v>2126.25</v>
      </c>
      <c r="AC37" s="45">
        <v>2126.25</v>
      </c>
      <c r="AD37" s="45">
        <v>2126.25</v>
      </c>
      <c r="AE37" s="45">
        <v>-2126.25</v>
      </c>
      <c r="AF37" s="46"/>
      <c r="AG37" s="45">
        <v>-2126.25</v>
      </c>
      <c r="AH37" s="46"/>
      <c r="AI37" s="46"/>
      <c r="AJ37" s="42"/>
    </row>
    <row r="38" spans="1:36" ht="25.5">
      <c r="A38" s="37" t="s">
        <v>156</v>
      </c>
      <c r="B38" s="38" t="s">
        <v>157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2126.25</v>
      </c>
      <c r="Z38" s="45">
        <v>2126.25</v>
      </c>
      <c r="AA38" s="45">
        <v>0</v>
      </c>
      <c r="AB38" s="45">
        <v>2126.25</v>
      </c>
      <c r="AC38" s="45">
        <v>2126.25</v>
      </c>
      <c r="AD38" s="45">
        <v>2126.25</v>
      </c>
      <c r="AE38" s="45">
        <v>-2126.25</v>
      </c>
      <c r="AF38" s="46"/>
      <c r="AG38" s="45">
        <v>-2126.25</v>
      </c>
      <c r="AH38" s="46"/>
      <c r="AI38" s="46"/>
      <c r="AJ38" s="42"/>
    </row>
    <row r="39" spans="1:36" ht="15">
      <c r="A39" s="37" t="s">
        <v>60</v>
      </c>
      <c r="B39" s="38" t="s">
        <v>33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5">
        <v>17893500</v>
      </c>
      <c r="S39" s="45">
        <v>17893500</v>
      </c>
      <c r="T39" s="45">
        <v>17893500</v>
      </c>
      <c r="U39" s="45">
        <v>0</v>
      </c>
      <c r="V39" s="45">
        <v>0</v>
      </c>
      <c r="W39" s="45">
        <v>0</v>
      </c>
      <c r="X39" s="45">
        <v>0</v>
      </c>
      <c r="Y39" s="45">
        <v>2156308</v>
      </c>
      <c r="Z39" s="45">
        <v>2156308</v>
      </c>
      <c r="AA39" s="45">
        <v>0</v>
      </c>
      <c r="AB39" s="45">
        <v>1082208</v>
      </c>
      <c r="AC39" s="45">
        <v>1082208</v>
      </c>
      <c r="AD39" s="45">
        <v>1082208</v>
      </c>
      <c r="AE39" s="45">
        <v>15737192</v>
      </c>
      <c r="AF39" s="46">
        <v>0.12050789392796267</v>
      </c>
      <c r="AG39" s="45">
        <v>16811292</v>
      </c>
      <c r="AH39" s="46">
        <v>0.06048050968228686</v>
      </c>
      <c r="AI39" s="46">
        <f t="shared" si="0"/>
        <v>0.12050789392796267</v>
      </c>
      <c r="AJ39" s="42"/>
    </row>
    <row r="40" spans="1:36" ht="38.25">
      <c r="A40" s="37" t="s">
        <v>61</v>
      </c>
      <c r="B40" s="38" t="s">
        <v>34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5">
        <v>17893500</v>
      </c>
      <c r="S40" s="45">
        <v>17893500</v>
      </c>
      <c r="T40" s="45">
        <v>17893500</v>
      </c>
      <c r="U40" s="45">
        <v>0</v>
      </c>
      <c r="V40" s="45">
        <v>0</v>
      </c>
      <c r="W40" s="45">
        <v>0</v>
      </c>
      <c r="X40" s="45">
        <v>0</v>
      </c>
      <c r="Y40" s="45">
        <v>2156308</v>
      </c>
      <c r="Z40" s="45">
        <v>2156308</v>
      </c>
      <c r="AA40" s="45">
        <v>0</v>
      </c>
      <c r="AB40" s="45">
        <v>1082208</v>
      </c>
      <c r="AC40" s="45">
        <v>1082208</v>
      </c>
      <c r="AD40" s="45">
        <v>1082208</v>
      </c>
      <c r="AE40" s="45">
        <v>15737192</v>
      </c>
      <c r="AF40" s="46">
        <v>0.12050789392796267</v>
      </c>
      <c r="AG40" s="45">
        <v>16811292</v>
      </c>
      <c r="AH40" s="46">
        <v>0.06048050968228686</v>
      </c>
      <c r="AI40" s="46">
        <f t="shared" si="0"/>
        <v>0.12050789392796267</v>
      </c>
      <c r="AJ40" s="42"/>
    </row>
    <row r="41" spans="1:36" ht="25.5">
      <c r="A41" s="37" t="s">
        <v>117</v>
      </c>
      <c r="B41" s="38" t="s">
        <v>116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5">
        <v>8622000</v>
      </c>
      <c r="S41" s="45">
        <v>8622000</v>
      </c>
      <c r="T41" s="45">
        <v>8622000</v>
      </c>
      <c r="U41" s="45">
        <v>0</v>
      </c>
      <c r="V41" s="45">
        <v>0</v>
      </c>
      <c r="W41" s="45">
        <v>0</v>
      </c>
      <c r="X41" s="45">
        <v>0</v>
      </c>
      <c r="Y41" s="45">
        <v>1437000</v>
      </c>
      <c r="Z41" s="45">
        <v>1437000</v>
      </c>
      <c r="AA41" s="45">
        <v>0</v>
      </c>
      <c r="AB41" s="45">
        <v>718500</v>
      </c>
      <c r="AC41" s="45">
        <v>718500</v>
      </c>
      <c r="AD41" s="45">
        <v>718500</v>
      </c>
      <c r="AE41" s="45">
        <v>7185000</v>
      </c>
      <c r="AF41" s="46">
        <v>0.16666666666666666</v>
      </c>
      <c r="AG41" s="45">
        <v>7903500</v>
      </c>
      <c r="AH41" s="46">
        <v>0.08333333333333333</v>
      </c>
      <c r="AI41" s="46">
        <f t="shared" si="0"/>
        <v>0.16666666666666666</v>
      </c>
      <c r="AJ41" s="42"/>
    </row>
    <row r="42" spans="1:36" ht="51">
      <c r="A42" s="37" t="s">
        <v>140</v>
      </c>
      <c r="B42" s="38" t="s">
        <v>147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6"/>
      <c r="AG42" s="45">
        <v>0</v>
      </c>
      <c r="AH42" s="46"/>
      <c r="AI42" s="46"/>
      <c r="AJ42" s="42"/>
    </row>
    <row r="43" spans="1:36" ht="38.25">
      <c r="A43" s="37" t="s">
        <v>79</v>
      </c>
      <c r="B43" s="38" t="s">
        <v>78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5">
        <v>96100</v>
      </c>
      <c r="S43" s="45">
        <v>96100</v>
      </c>
      <c r="T43" s="45">
        <v>96100</v>
      </c>
      <c r="U43" s="45">
        <v>0</v>
      </c>
      <c r="V43" s="45">
        <v>0</v>
      </c>
      <c r="W43" s="45">
        <v>0</v>
      </c>
      <c r="X43" s="45">
        <v>0</v>
      </c>
      <c r="Y43" s="45">
        <v>8008</v>
      </c>
      <c r="Z43" s="45">
        <v>8008</v>
      </c>
      <c r="AA43" s="45">
        <v>0</v>
      </c>
      <c r="AB43" s="45">
        <v>8008</v>
      </c>
      <c r="AC43" s="45">
        <v>8008</v>
      </c>
      <c r="AD43" s="45">
        <v>8008</v>
      </c>
      <c r="AE43" s="45">
        <v>88092</v>
      </c>
      <c r="AF43" s="46">
        <v>0.08332986472424558</v>
      </c>
      <c r="AG43" s="45">
        <v>88092</v>
      </c>
      <c r="AH43" s="46">
        <v>0.08332986472424558</v>
      </c>
      <c r="AI43" s="46">
        <f t="shared" si="0"/>
        <v>0.08332986472424558</v>
      </c>
      <c r="AJ43" s="42"/>
    </row>
    <row r="44" spans="1:36" ht="38.25">
      <c r="A44" s="37" t="s">
        <v>80</v>
      </c>
      <c r="B44" s="38" t="s">
        <v>101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5">
        <v>100</v>
      </c>
      <c r="S44" s="45">
        <v>100</v>
      </c>
      <c r="T44" s="45">
        <v>100</v>
      </c>
      <c r="U44" s="45">
        <v>0</v>
      </c>
      <c r="V44" s="45">
        <v>0</v>
      </c>
      <c r="W44" s="45">
        <v>0</v>
      </c>
      <c r="X44" s="45">
        <v>0</v>
      </c>
      <c r="Y44" s="45">
        <v>100</v>
      </c>
      <c r="Z44" s="45">
        <v>100</v>
      </c>
      <c r="AA44" s="45">
        <v>0</v>
      </c>
      <c r="AB44" s="45">
        <v>100</v>
      </c>
      <c r="AC44" s="45">
        <v>100</v>
      </c>
      <c r="AD44" s="45">
        <v>100</v>
      </c>
      <c r="AE44" s="45">
        <v>0</v>
      </c>
      <c r="AF44" s="46">
        <v>1</v>
      </c>
      <c r="AG44" s="45">
        <v>0</v>
      </c>
      <c r="AH44" s="46">
        <v>1</v>
      </c>
      <c r="AI44" s="46">
        <f t="shared" si="0"/>
        <v>1</v>
      </c>
      <c r="AJ44" s="42"/>
    </row>
    <row r="45" spans="1:36" ht="25.5">
      <c r="A45" s="37" t="s">
        <v>82</v>
      </c>
      <c r="B45" s="38" t="s">
        <v>81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5">
        <v>9175300</v>
      </c>
      <c r="S45" s="45">
        <v>9175300</v>
      </c>
      <c r="T45" s="45">
        <v>9175300</v>
      </c>
      <c r="U45" s="45">
        <v>0</v>
      </c>
      <c r="V45" s="45">
        <v>0</v>
      </c>
      <c r="W45" s="45">
        <v>0</v>
      </c>
      <c r="X45" s="45">
        <v>0</v>
      </c>
      <c r="Y45" s="45">
        <v>711200</v>
      </c>
      <c r="Z45" s="45">
        <v>711200</v>
      </c>
      <c r="AA45" s="45">
        <v>0</v>
      </c>
      <c r="AB45" s="45">
        <v>355600</v>
      </c>
      <c r="AC45" s="45">
        <v>355600</v>
      </c>
      <c r="AD45" s="45">
        <v>355600</v>
      </c>
      <c r="AE45" s="45">
        <v>8464100</v>
      </c>
      <c r="AF45" s="46">
        <v>0.07751245190892941</v>
      </c>
      <c r="AG45" s="45">
        <v>8819700</v>
      </c>
      <c r="AH45" s="46">
        <v>0.03875622595446471</v>
      </c>
      <c r="AI45" s="46">
        <f t="shared" si="0"/>
        <v>0.07751245190892941</v>
      </c>
      <c r="AJ45" s="42"/>
    </row>
    <row r="46" spans="1:35" ht="15">
      <c r="A46" s="47"/>
      <c r="B46" s="48" t="s">
        <v>35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>
        <v>22680500</v>
      </c>
      <c r="S46" s="50">
        <v>22680500</v>
      </c>
      <c r="T46" s="50">
        <v>22680500</v>
      </c>
      <c r="U46" s="50">
        <v>0</v>
      </c>
      <c r="V46" s="50">
        <v>0</v>
      </c>
      <c r="W46" s="50">
        <v>0</v>
      </c>
      <c r="X46" s="50">
        <v>0</v>
      </c>
      <c r="Y46" s="50">
        <v>2741980.01</v>
      </c>
      <c r="Z46" s="50">
        <v>2741980.01</v>
      </c>
      <c r="AA46" s="50">
        <v>0</v>
      </c>
      <c r="AB46" s="50">
        <v>1456639.14</v>
      </c>
      <c r="AC46" s="50">
        <v>1456639.14</v>
      </c>
      <c r="AD46" s="50">
        <v>1456639.14</v>
      </c>
      <c r="AE46" s="50">
        <v>19938519.99</v>
      </c>
      <c r="AF46" s="51">
        <v>0.12089592425211085</v>
      </c>
      <c r="AG46" s="50">
        <v>21223860.86</v>
      </c>
      <c r="AH46" s="51">
        <v>0.06422429576067547</v>
      </c>
      <c r="AI46" s="51">
        <f t="shared" si="0"/>
        <v>0.12089592425211083</v>
      </c>
    </row>
  </sheetData>
  <sheetProtection/>
  <mergeCells count="30">
    <mergeCell ref="B5:AH5"/>
    <mergeCell ref="B6:AI6"/>
    <mergeCell ref="B7:B8"/>
    <mergeCell ref="D7:D8"/>
    <mergeCell ref="C7:C8"/>
    <mergeCell ref="W7:W8"/>
    <mergeCell ref="X7:Z7"/>
    <mergeCell ref="AA7:AC7"/>
    <mergeCell ref="O7:O8"/>
    <mergeCell ref="E7:E8"/>
    <mergeCell ref="AI7:AI8"/>
    <mergeCell ref="I7:K7"/>
    <mergeCell ref="L7:L8"/>
    <mergeCell ref="T7:T8"/>
    <mergeCell ref="N7:N8"/>
    <mergeCell ref="V7:V8"/>
    <mergeCell ref="Q7:Q8"/>
    <mergeCell ref="M7:M8"/>
    <mergeCell ref="P7:P8"/>
    <mergeCell ref="U7:U8"/>
    <mergeCell ref="B1:AI1"/>
    <mergeCell ref="B3:AI3"/>
    <mergeCell ref="B4:AH4"/>
    <mergeCell ref="AG7:AH7"/>
    <mergeCell ref="A7:A8"/>
    <mergeCell ref="A2:AI2"/>
    <mergeCell ref="AE7:AF7"/>
    <mergeCell ref="F7:H7"/>
    <mergeCell ref="R7:R8"/>
    <mergeCell ref="S7:S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3.28125" style="2" customWidth="1"/>
    <col min="5" max="5" width="15.28125" style="2" customWidth="1"/>
    <col min="6" max="6" width="13.28125" style="2" customWidth="1"/>
    <col min="7" max="16384" width="9.140625" style="2" customWidth="1"/>
  </cols>
  <sheetData>
    <row r="1" spans="1:6" ht="11.25" customHeight="1">
      <c r="A1" s="7"/>
      <c r="B1" s="8"/>
      <c r="C1" s="8"/>
      <c r="D1" s="9"/>
      <c r="E1" s="28" t="s">
        <v>96</v>
      </c>
      <c r="F1" s="29"/>
    </row>
    <row r="2" spans="1:6" ht="6.75" customHeight="1" hidden="1">
      <c r="A2" s="7"/>
      <c r="B2" s="8"/>
      <c r="C2" s="8"/>
      <c r="D2" s="9"/>
      <c r="E2" s="8"/>
      <c r="F2" s="9"/>
    </row>
    <row r="3" spans="1:6" ht="12.75" hidden="1">
      <c r="A3" s="7"/>
      <c r="B3" s="8"/>
      <c r="C3" s="8"/>
      <c r="D3" s="9"/>
      <c r="E3" s="8"/>
      <c r="F3" s="9"/>
    </row>
    <row r="4" spans="1:6" ht="12.75" hidden="1">
      <c r="A4" s="7"/>
      <c r="B4" s="8"/>
      <c r="C4" s="8"/>
      <c r="D4" s="9"/>
      <c r="E4" s="8"/>
      <c r="F4" s="9"/>
    </row>
    <row r="5" spans="1:6" ht="12.75" hidden="1">
      <c r="A5" s="7"/>
      <c r="B5" s="8"/>
      <c r="C5" s="8"/>
      <c r="D5" s="9"/>
      <c r="E5" s="8"/>
      <c r="F5" s="9"/>
    </row>
    <row r="6" spans="1:6" ht="12.75" hidden="1">
      <c r="A6" s="7"/>
      <c r="B6" s="8"/>
      <c r="C6" s="8"/>
      <c r="D6" s="8"/>
      <c r="E6" s="8"/>
      <c r="F6" s="8"/>
    </row>
    <row r="7" spans="1:6" ht="51" customHeight="1">
      <c r="A7" s="34" t="s">
        <v>149</v>
      </c>
      <c r="B7" s="34"/>
      <c r="C7" s="34"/>
      <c r="D7" s="34"/>
      <c r="E7" s="35"/>
      <c r="F7" s="35"/>
    </row>
    <row r="9" spans="1:6" ht="11.25" customHeight="1">
      <c r="A9" s="30" t="s">
        <v>0</v>
      </c>
      <c r="B9" s="30" t="s">
        <v>37</v>
      </c>
      <c r="C9" s="30" t="s">
        <v>9</v>
      </c>
      <c r="D9" s="30" t="s">
        <v>120</v>
      </c>
      <c r="E9" s="33" t="s">
        <v>10</v>
      </c>
      <c r="F9" s="33"/>
    </row>
    <row r="10" spans="1:6" ht="11.25">
      <c r="A10" s="31"/>
      <c r="B10" s="31"/>
      <c r="C10" s="31"/>
      <c r="D10" s="31"/>
      <c r="E10" s="33"/>
      <c r="F10" s="33"/>
    </row>
    <row r="11" spans="1:6" ht="60" customHeight="1">
      <c r="A11" s="32"/>
      <c r="B11" s="32"/>
      <c r="C11" s="32"/>
      <c r="D11" s="32"/>
      <c r="E11" s="4" t="s">
        <v>62</v>
      </c>
      <c r="F11" s="4" t="s">
        <v>63</v>
      </c>
    </row>
    <row r="12" spans="1:6" ht="11.25">
      <c r="A12" s="5">
        <v>1</v>
      </c>
      <c r="B12" s="5">
        <v>2</v>
      </c>
      <c r="C12" s="6" t="s">
        <v>11</v>
      </c>
      <c r="D12" s="6">
        <v>4</v>
      </c>
      <c r="E12" s="6">
        <v>5</v>
      </c>
      <c r="F12" s="6">
        <v>6</v>
      </c>
    </row>
    <row r="13" spans="1:6" ht="12.75">
      <c r="A13" s="3">
        <v>1</v>
      </c>
      <c r="B13" s="43" t="s">
        <v>38</v>
      </c>
      <c r="C13" s="44" t="s">
        <v>12</v>
      </c>
      <c r="D13" s="39">
        <v>6228000</v>
      </c>
      <c r="E13" s="39">
        <v>473694</v>
      </c>
      <c r="F13" s="39">
        <f>E13/D13*100</f>
        <v>7.60587668593449</v>
      </c>
    </row>
    <row r="14" spans="1:6" ht="38.25">
      <c r="A14" s="3">
        <v>2</v>
      </c>
      <c r="B14" s="43" t="s">
        <v>39</v>
      </c>
      <c r="C14" s="44" t="s">
        <v>1</v>
      </c>
      <c r="D14" s="39">
        <v>817100</v>
      </c>
      <c r="E14" s="39">
        <v>90105</v>
      </c>
      <c r="F14" s="39">
        <f aca="true" t="shared" si="0" ref="F14:F42">E14/D14*100</f>
        <v>11.027414025211113</v>
      </c>
    </row>
    <row r="15" spans="1:6" ht="38.25">
      <c r="A15" s="3">
        <v>3</v>
      </c>
      <c r="B15" s="43" t="s">
        <v>40</v>
      </c>
      <c r="C15" s="44" t="s">
        <v>2</v>
      </c>
      <c r="D15" s="39">
        <v>72000</v>
      </c>
      <c r="E15" s="39">
        <v>0</v>
      </c>
      <c r="F15" s="39">
        <f t="shared" si="0"/>
        <v>0</v>
      </c>
    </row>
    <row r="16" spans="1:6" ht="51">
      <c r="A16" s="3">
        <v>4</v>
      </c>
      <c r="B16" s="43" t="s">
        <v>41</v>
      </c>
      <c r="C16" s="44" t="s">
        <v>3</v>
      </c>
      <c r="D16" s="39">
        <v>2644500</v>
      </c>
      <c r="E16" s="39">
        <v>278601</v>
      </c>
      <c r="F16" s="39">
        <f t="shared" si="0"/>
        <v>10.535110606920023</v>
      </c>
    </row>
    <row r="17" spans="1:6" ht="12.75">
      <c r="A17" s="3">
        <v>5</v>
      </c>
      <c r="B17" s="43" t="s">
        <v>42</v>
      </c>
      <c r="C17" s="44" t="s">
        <v>13</v>
      </c>
      <c r="D17" s="39">
        <v>2694400</v>
      </c>
      <c r="E17" s="39">
        <v>104988</v>
      </c>
      <c r="F17" s="39">
        <f t="shared" si="0"/>
        <v>3.8965261282660335</v>
      </c>
    </row>
    <row r="18" spans="1:6" ht="12.75">
      <c r="A18" s="3">
        <v>6</v>
      </c>
      <c r="B18" s="43" t="s">
        <v>83</v>
      </c>
      <c r="C18" s="44" t="s">
        <v>84</v>
      </c>
      <c r="D18" s="39">
        <v>96100</v>
      </c>
      <c r="E18" s="39">
        <v>0</v>
      </c>
      <c r="F18" s="39">
        <f t="shared" si="0"/>
        <v>0</v>
      </c>
    </row>
    <row r="19" spans="1:6" ht="12.75">
      <c r="A19" s="3">
        <v>7</v>
      </c>
      <c r="B19" s="43" t="s">
        <v>85</v>
      </c>
      <c r="C19" s="44" t="s">
        <v>86</v>
      </c>
      <c r="D19" s="39">
        <v>96100</v>
      </c>
      <c r="E19" s="39">
        <v>0</v>
      </c>
      <c r="F19" s="39">
        <f t="shared" si="0"/>
        <v>0</v>
      </c>
    </row>
    <row r="20" spans="1:6" ht="25.5">
      <c r="A20" s="3">
        <v>8</v>
      </c>
      <c r="B20" s="43" t="s">
        <v>43</v>
      </c>
      <c r="C20" s="44" t="s">
        <v>4</v>
      </c>
      <c r="D20" s="39">
        <v>320000</v>
      </c>
      <c r="E20" s="39">
        <v>0</v>
      </c>
      <c r="F20" s="39">
        <f t="shared" si="0"/>
        <v>0</v>
      </c>
    </row>
    <row r="21" spans="1:6" ht="38.25">
      <c r="A21" s="3">
        <v>9</v>
      </c>
      <c r="B21" s="43" t="s">
        <v>44</v>
      </c>
      <c r="C21" s="44" t="s">
        <v>14</v>
      </c>
      <c r="D21" s="39">
        <v>64000</v>
      </c>
      <c r="E21" s="39">
        <v>0</v>
      </c>
      <c r="F21" s="39">
        <f t="shared" si="0"/>
        <v>0</v>
      </c>
    </row>
    <row r="22" spans="1:6" ht="12.75">
      <c r="A22" s="3">
        <v>10</v>
      </c>
      <c r="B22" s="43" t="s">
        <v>87</v>
      </c>
      <c r="C22" s="44" t="s">
        <v>88</v>
      </c>
      <c r="D22" s="39">
        <v>209000</v>
      </c>
      <c r="E22" s="39">
        <v>0</v>
      </c>
      <c r="F22" s="39">
        <f t="shared" si="0"/>
        <v>0</v>
      </c>
    </row>
    <row r="23" spans="1:6" ht="25.5">
      <c r="A23" s="3">
        <v>11</v>
      </c>
      <c r="B23" s="43" t="s">
        <v>119</v>
      </c>
      <c r="C23" s="44" t="s">
        <v>105</v>
      </c>
      <c r="D23" s="39">
        <v>47000</v>
      </c>
      <c r="E23" s="39">
        <v>0</v>
      </c>
      <c r="F23" s="39">
        <f t="shared" si="0"/>
        <v>0</v>
      </c>
    </row>
    <row r="24" spans="1:6" ht="12.75">
      <c r="A24" s="3">
        <v>12</v>
      </c>
      <c r="B24" s="43" t="s">
        <v>45</v>
      </c>
      <c r="C24" s="44" t="s">
        <v>5</v>
      </c>
      <c r="D24" s="39">
        <v>3197000</v>
      </c>
      <c r="E24" s="39">
        <v>0</v>
      </c>
      <c r="F24" s="39">
        <f t="shared" si="0"/>
        <v>0</v>
      </c>
    </row>
    <row r="25" spans="1:6" ht="12.75">
      <c r="A25" s="3">
        <v>13</v>
      </c>
      <c r="B25" s="43" t="s">
        <v>46</v>
      </c>
      <c r="C25" s="44" t="s">
        <v>36</v>
      </c>
      <c r="D25" s="39">
        <v>3174000</v>
      </c>
      <c r="E25" s="39">
        <v>0</v>
      </c>
      <c r="F25" s="39">
        <f t="shared" si="0"/>
        <v>0</v>
      </c>
    </row>
    <row r="26" spans="1:6" ht="12.75">
      <c r="A26" s="3">
        <v>14</v>
      </c>
      <c r="B26" s="43" t="s">
        <v>47</v>
      </c>
      <c r="C26" s="44" t="s">
        <v>15</v>
      </c>
      <c r="D26" s="39">
        <v>23000</v>
      </c>
      <c r="E26" s="39">
        <v>0</v>
      </c>
      <c r="F26" s="39">
        <f t="shared" si="0"/>
        <v>0</v>
      </c>
    </row>
    <row r="27" spans="1:6" ht="12.75">
      <c r="A27" s="3">
        <v>15</v>
      </c>
      <c r="B27" s="43" t="s">
        <v>48</v>
      </c>
      <c r="C27" s="44" t="s">
        <v>6</v>
      </c>
      <c r="D27" s="39">
        <v>5367000</v>
      </c>
      <c r="E27" s="39">
        <v>0</v>
      </c>
      <c r="F27" s="39">
        <f t="shared" si="0"/>
        <v>0</v>
      </c>
    </row>
    <row r="28" spans="1:6" ht="12.75">
      <c r="A28" s="3">
        <v>16</v>
      </c>
      <c r="B28" s="43" t="s">
        <v>106</v>
      </c>
      <c r="C28" s="44" t="s">
        <v>107</v>
      </c>
      <c r="D28" s="39">
        <v>644000</v>
      </c>
      <c r="E28" s="39">
        <v>0</v>
      </c>
      <c r="F28" s="39">
        <f t="shared" si="0"/>
        <v>0</v>
      </c>
    </row>
    <row r="29" spans="1:6" ht="12.75">
      <c r="A29" s="3">
        <v>17</v>
      </c>
      <c r="B29" s="43" t="s">
        <v>49</v>
      </c>
      <c r="C29" s="44" t="s">
        <v>16</v>
      </c>
      <c r="D29" s="39">
        <v>3627000</v>
      </c>
      <c r="E29" s="39">
        <v>0</v>
      </c>
      <c r="F29" s="39">
        <f t="shared" si="0"/>
        <v>0</v>
      </c>
    </row>
    <row r="30" spans="1:6" ht="12.75">
      <c r="A30" s="3">
        <v>18</v>
      </c>
      <c r="B30" s="43" t="s">
        <v>89</v>
      </c>
      <c r="C30" s="44" t="s">
        <v>90</v>
      </c>
      <c r="D30" s="39">
        <v>1096000</v>
      </c>
      <c r="E30" s="39">
        <v>0</v>
      </c>
      <c r="F30" s="39">
        <f t="shared" si="0"/>
        <v>0</v>
      </c>
    </row>
    <row r="31" spans="1:6" ht="12.75">
      <c r="A31" s="3">
        <v>19</v>
      </c>
      <c r="B31" s="43" t="s">
        <v>122</v>
      </c>
      <c r="C31" s="44" t="s">
        <v>123</v>
      </c>
      <c r="D31" s="39">
        <v>13000</v>
      </c>
      <c r="E31" s="39">
        <v>2000</v>
      </c>
      <c r="F31" s="39">
        <f t="shared" si="0"/>
        <v>15.384615384615385</v>
      </c>
    </row>
    <row r="32" spans="1:6" ht="12.75">
      <c r="A32" s="3">
        <v>20</v>
      </c>
      <c r="B32" s="43" t="s">
        <v>124</v>
      </c>
      <c r="C32" s="44" t="s">
        <v>125</v>
      </c>
      <c r="D32" s="39">
        <v>13000</v>
      </c>
      <c r="E32" s="39">
        <v>2000</v>
      </c>
      <c r="F32" s="39">
        <f t="shared" si="0"/>
        <v>15.384615384615385</v>
      </c>
    </row>
    <row r="33" spans="1:6" ht="12.75">
      <c r="A33" s="3">
        <v>21</v>
      </c>
      <c r="B33" s="43" t="s">
        <v>50</v>
      </c>
      <c r="C33" s="44" t="s">
        <v>7</v>
      </c>
      <c r="D33" s="39">
        <v>7012700</v>
      </c>
      <c r="E33" s="39">
        <v>801459.63</v>
      </c>
      <c r="F33" s="39">
        <f t="shared" si="0"/>
        <v>11.428688379654057</v>
      </c>
    </row>
    <row r="34" spans="1:6" ht="12.75">
      <c r="A34" s="3">
        <v>22</v>
      </c>
      <c r="B34" s="43" t="s">
        <v>51</v>
      </c>
      <c r="C34" s="44" t="s">
        <v>17</v>
      </c>
      <c r="D34" s="39">
        <v>7012700</v>
      </c>
      <c r="E34" s="39">
        <v>801459.63</v>
      </c>
      <c r="F34" s="39">
        <f t="shared" si="0"/>
        <v>11.428688379654057</v>
      </c>
    </row>
    <row r="35" spans="1:6" ht="12.75">
      <c r="A35" s="3">
        <v>23</v>
      </c>
      <c r="B35" s="43" t="s">
        <v>126</v>
      </c>
      <c r="C35" s="44" t="s">
        <v>127</v>
      </c>
      <c r="D35" s="39">
        <v>147100</v>
      </c>
      <c r="E35" s="39">
        <v>20846</v>
      </c>
      <c r="F35" s="39">
        <f t="shared" si="0"/>
        <v>14.171312032630864</v>
      </c>
    </row>
    <row r="36" spans="1:6" ht="12.75">
      <c r="A36" s="3">
        <v>24</v>
      </c>
      <c r="B36" s="43" t="s">
        <v>128</v>
      </c>
      <c r="C36" s="44" t="s">
        <v>129</v>
      </c>
      <c r="D36" s="39">
        <v>125100</v>
      </c>
      <c r="E36" s="39">
        <v>20846</v>
      </c>
      <c r="F36" s="39">
        <f t="shared" si="0"/>
        <v>16.663469224620304</v>
      </c>
    </row>
    <row r="37" spans="1:6" ht="12.75">
      <c r="A37" s="3">
        <v>25</v>
      </c>
      <c r="B37" s="43" t="s">
        <v>130</v>
      </c>
      <c r="C37" s="44" t="s">
        <v>131</v>
      </c>
      <c r="D37" s="39">
        <v>22000</v>
      </c>
      <c r="E37" s="39">
        <v>0</v>
      </c>
      <c r="F37" s="39">
        <f t="shared" si="0"/>
        <v>0</v>
      </c>
    </row>
    <row r="38" spans="1:6" ht="12.75">
      <c r="A38" s="3">
        <v>26</v>
      </c>
      <c r="B38" s="43" t="s">
        <v>52</v>
      </c>
      <c r="C38" s="44" t="s">
        <v>8</v>
      </c>
      <c r="D38" s="39">
        <v>102600</v>
      </c>
      <c r="E38" s="39">
        <v>7000</v>
      </c>
      <c r="F38" s="39">
        <f t="shared" si="0"/>
        <v>6.82261208576998</v>
      </c>
    </row>
    <row r="39" spans="1:6" ht="12.75">
      <c r="A39" s="3">
        <v>27</v>
      </c>
      <c r="B39" s="43" t="s">
        <v>53</v>
      </c>
      <c r="C39" s="44" t="s">
        <v>54</v>
      </c>
      <c r="D39" s="39">
        <v>102600</v>
      </c>
      <c r="E39" s="39">
        <v>7000</v>
      </c>
      <c r="F39" s="39">
        <f t="shared" si="0"/>
        <v>6.82261208576998</v>
      </c>
    </row>
    <row r="40" spans="1:6" ht="12.75">
      <c r="A40" s="3">
        <v>28</v>
      </c>
      <c r="B40" s="43" t="s">
        <v>91</v>
      </c>
      <c r="C40" s="44" t="s">
        <v>92</v>
      </c>
      <c r="D40" s="39">
        <v>197000</v>
      </c>
      <c r="E40" s="39">
        <v>0</v>
      </c>
      <c r="F40" s="39">
        <f t="shared" si="0"/>
        <v>0</v>
      </c>
    </row>
    <row r="41" spans="1:6" ht="12.75">
      <c r="A41" s="3">
        <v>29</v>
      </c>
      <c r="B41" s="43" t="s">
        <v>93</v>
      </c>
      <c r="C41" s="44" t="s">
        <v>94</v>
      </c>
      <c r="D41" s="39">
        <v>197000</v>
      </c>
      <c r="E41" s="39">
        <v>0</v>
      </c>
      <c r="F41" s="39">
        <f t="shared" si="0"/>
        <v>0</v>
      </c>
    </row>
    <row r="42" spans="1:6" ht="12.75">
      <c r="A42" s="3">
        <v>30</v>
      </c>
      <c r="B42" s="41" t="s">
        <v>121</v>
      </c>
      <c r="C42" s="40"/>
      <c r="D42" s="36">
        <v>22680500</v>
      </c>
      <c r="E42" s="36">
        <v>1304999.63</v>
      </c>
      <c r="F42" s="36">
        <f t="shared" si="0"/>
        <v>5.753839774255417</v>
      </c>
    </row>
    <row r="46" ht="18.75">
      <c r="B46" s="14"/>
    </row>
  </sheetData>
  <sheetProtection/>
  <mergeCells count="7"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2014-03-19T09:15:01Z</cp:lastPrinted>
  <dcterms:created xsi:type="dcterms:W3CDTF">1996-10-08T23:32:33Z</dcterms:created>
  <dcterms:modified xsi:type="dcterms:W3CDTF">2014-03-19T09:20:35Z</dcterms:modified>
  <cp:category/>
  <cp:version/>
  <cp:contentType/>
  <cp:contentStatus/>
</cp:coreProperties>
</file>