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<sst xmlns="http://schemas.openxmlformats.org/spreadsheetml/2006/main" count="219" uniqueCount="155">
  <si>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</si>
  <si>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</si>
  <si>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</si>
  <si>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</si>
  <si>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</si>
  <si>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</si>
  <si>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</si>
  <si>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</si>
  <si>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</si>
  <si>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</si>
  <si>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</si>
  <si>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</si>
  <si>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</si>
  <si>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</si>
  <si>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</si>
  <si>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</si>
  <si>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</si>
  <si>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</si>
  <si>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</si>
  <si>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</si>
  <si>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</si>
  <si>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</si>
  <si>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</si>
  <si>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</si>
  <si>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</si>
  <si>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</si>
  <si>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</si>
  <si>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</si>
  <si>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</si>
  <si>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</si>
  <si>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</si>
  <si>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</si>
  <si>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</si>
  <si>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</si>
  <si>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</si>
  <si>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</si>
  <si>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</si>
  <si>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</si>
  <si>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</si>
  <si>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</si>
  <si>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</si>
  <si>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</si>
  <si>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</si>
  <si>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</si>
  <si>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</si>
  <si>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</si>
  <si>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</si>
  <si>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</si>
  <si>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</si>
  <si>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</si>
  <si>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</si>
  <si>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</si>
  <si>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</si>
  <si>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</si>
  <si>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</si>
  <si>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</si>
  <si>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</si>
  <si>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</si>
  <si>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</si>
  <si>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</si>
  <si>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</si>
  <si>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</si>
  <si>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</si>
  <si>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</si>
  <si>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</si>
  <si>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 xml:space="preserve">    ОБРАЗОВАНИЕ</t>
  </si>
  <si>
    <t>0700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</si>
  <si>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</si>
  <si>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</si>
  <si>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</si>
  <si>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</si>
  <si>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</si>
  <si>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</si>
  <si>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</si>
  <si>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</si>
  <si>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>00010000000000000000</t>
  </si>
  <si>
    <t>00010100000000000000</t>
  </si>
  <si>
    <t>00010102010011000110</t>
  </si>
  <si>
    <t>00010300000000000000</t>
  </si>
  <si>
    <t>00010302230010000110</t>
  </si>
  <si>
    <t>00010302240010000110</t>
  </si>
  <si>
    <t>00010302250010000110</t>
  </si>
  <si>
    <t>00010302260010000110</t>
  </si>
  <si>
    <t>00010500000000000000</t>
  </si>
  <si>
    <t>00010503010011000110</t>
  </si>
  <si>
    <t>00010600000000000000</t>
  </si>
  <si>
    <t>00010601030101000110</t>
  </si>
  <si>
    <t>00010800000000000000</t>
  </si>
  <si>
    <t>00010804020011000110</t>
  </si>
  <si>
    <t>00011100000000000000</t>
  </si>
  <si>
    <t>00011105075100003120</t>
  </si>
  <si>
    <t>00011300000000000000</t>
  </si>
  <si>
    <t>00011301995100004130</t>
  </si>
  <si>
    <t>00020000000000000000</t>
  </si>
  <si>
    <t>00020200000000000000</t>
  </si>
  <si>
    <t xml:space="preserve">      Транспорт</t>
  </si>
  <si>
    <t>0408</t>
  </si>
  <si>
    <t xml:space="preserve">      НАЛОГОВЫЕ И НЕНАЛОГОВЫЕ ДОХОДЫ</t>
  </si>
  <si>
    <t xml:space="preserve">        НАЛОГИ НА ПРИБЫЛЬ, ДОХОДЫ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</si>
  <si>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</si>
  <si>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 xml:space="preserve">        НАЛОГИ НА ТОВАРЫ (РАБОТЫ, УСЛУГИ), РЕАЛИЗУЕМЫЕ НА ТЕРРИТОРИИ РОССИЙСКОЙ ФЕДЕРАЦИИ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</si>
  <si>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</si>
  <si>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 xml:space="preserve">    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</si>
  <si>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</si>
  <si>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</si>
  <si>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НАЛОГИ НА СОВОКУПНЫЙ ДОХОД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</si>
  <si>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</si>
  <si>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</si>
  <si>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</si>
  <si>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</si>
  <si>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00010501050011000110</t>
  </si>
  <si>
    <t xml:space="preserve">        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</si>
  <si>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</si>
  <si>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        НАЛОГИ НА ИМУЩЕСТВО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</si>
  <si>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поселений( сумма платежа (перерасчеты, недоимка и задолженность по соответствующему платежу, в том числе по отмененному)</t>
  </si>
  <si>
    <t>00010601030102100110</t>
  </si>
  <si>
    <t xml:space="preserve">          Налог на имущество физических лиц, взымаемый по ставкам, применяемым к объектам налогообложения, расположенным в границах сельских поселений ( пени по соответствующему платежу)</t>
  </si>
  <si>
    <t>00010606033101000110</t>
  </si>
  <si>
    <t xml:space="preserve">       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</si>
  <si>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00010606043101000110</t>
  </si>
  <si>
    <t xml:space="preserve">        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отмененому)</t>
  </si>
  <si>
    <t>00010606043102100110</t>
  </si>
  <si>
    <t xml:space="preserve">        ГОСУДАРСТВЕННАЯ ПОШЛИНА</t>
  </si>
  <si>
    <t xml:space="preserve">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</si>
  <si>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ДОХОДЫ ОТ ИСПОЛЬЗОВАНИЯ ИМУЩЕСТВА, НАХОДЯЩЕГОСЯ В ГОСУДАРСТВЕННОЙ И МУНИЦИПАЛЬНОЙ СОБСТВЕННОСТИ</t>
  </si>
  <si>
    <t xml:space="preserve">    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</si>
  <si>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00011105075100004120</t>
  </si>
  <si>
    <t xml:space="preserve">          Плата за пользование жилыми помещениями (плата за наем) муниципального жилищного фонда, находящегося в казне поселений</t>
  </si>
  <si>
    <t xml:space="preserve">          Прочие доходы от оказания платных услуг (работ) получателями средств бюджетов поселений</t>
  </si>
  <si>
    <t xml:space="preserve">      БЕЗВОЗМЕЗДНЫЕ ПОСТУПЛЕНИЯ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</si>
  <si>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</si>
  <si>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</si>
  <si>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        Земельный налог с физических лиц, обладающим земельным участком, расположенным в границах сельских поселений (пени по соответствующему платежу)</t>
  </si>
  <si>
    <t xml:space="preserve">      Молодежная политика</t>
  </si>
  <si>
    <t>Сумма средств, предусмотренная на 2017 год в Решении о местном бюджете, в рублях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</si>
  <si>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</si>
  <si>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</si>
  <si>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00020230024100000151</t>
  </si>
  <si>
    <t xml:space="preserve">          Субвенции бюджетам сельских поселений на выполнение передаваемых полномочий субъектов Российской Федерации</t>
  </si>
  <si>
    <t>00020235118100000151</t>
  </si>
  <si>
    <t xml:space="preserve">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</si>
  <si>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00020249999100000151</t>
  </si>
  <si>
    <t xml:space="preserve">          Прочие межбюджетные трансферты, передаваемые бюджетам сельских поселений</t>
  </si>
  <si>
    <t>00010102010012100110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</si>
  <si>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</si>
  <si>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ИТОГО ДОХОДОВ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</si>
  <si>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</si>
  <si>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</si>
  <si>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00010501021012100110</t>
  </si>
  <si>
    <t xml:space="preserve">          Налог,взимаемый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</si>
  <si>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ВСЕГО РАСХОДОВ: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</si>
  <si>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01.08.2017 года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</si>
  <si>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</si>
  <si>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</si>
  <si>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Информация об исполнении доходов бюджета муниципального образования "Восточное сельское  поселение " на 01.08.2017 год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</si>
</sst>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7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35" fillId="13" borderId="0" applyNumberFormat="0" applyBorder="0" applyAlignment="0" applyProtection="0"/>
    <xf numFmtId="0" fontId="7" fillId="14" borderId="0" applyNumberFormat="0" applyBorder="0" applyAlignment="0" applyProtection="0"/>
    <xf numFmtId="0" fontId="35" fillId="15" borderId="0" applyNumberFormat="0" applyBorder="0" applyAlignment="0" applyProtection="0"/>
    <xf numFmtId="0" fontId="7" fillId="16" borderId="0" applyNumberFormat="0" applyBorder="0" applyAlignment="0" applyProtection="0"/>
    <xf numFmtId="0" fontId="35" fillId="17" borderId="0" applyNumberFormat="0" applyBorder="0" applyAlignment="0" applyProtection="0"/>
    <xf numFmtId="0" fontId="7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8" borderId="0" applyNumberFormat="0" applyBorder="0" applyAlignment="0" applyProtection="0"/>
    <xf numFmtId="0" fontId="35" fillId="20" borderId="0" applyNumberFormat="0" applyBorder="0" applyAlignment="0" applyProtection="0"/>
    <xf numFmtId="0" fontId="7" fillId="14" borderId="0" applyNumberFormat="0" applyBorder="0" applyAlignment="0" applyProtection="0"/>
    <xf numFmtId="0" fontId="35" fillId="21" borderId="0" applyNumberFormat="0" applyBorder="0" applyAlignment="0" applyProtection="0"/>
    <xf numFmtId="0" fontId="7" fillId="22" borderId="0" applyNumberFormat="0" applyBorder="0" applyAlignment="0" applyProtection="0"/>
    <xf numFmtId="0" fontId="35" fillId="23" borderId="0" applyNumberFormat="0" applyBorder="0" applyAlignment="0" applyProtection="0"/>
    <xf numFmtId="0" fontId="8" fillId="24" borderId="0" applyNumberFormat="0" applyBorder="0" applyAlignment="0" applyProtection="0"/>
    <xf numFmtId="0" fontId="36" fillId="25" borderId="0" applyNumberFormat="0" applyBorder="0" applyAlignment="0" applyProtection="0"/>
    <xf numFmtId="0" fontId="8" fillId="16" borderId="0" applyNumberFormat="0" applyBorder="0" applyAlignment="0" applyProtection="0"/>
    <xf numFmtId="0" fontId="36" fillId="26" borderId="0" applyNumberFormat="0" applyBorder="0" applyAlignment="0" applyProtection="0"/>
    <xf numFmtId="0" fontId="8" fillId="18" borderId="0" applyNumberFormat="0" applyBorder="0" applyAlignment="0" applyProtection="0"/>
    <xf numFmtId="0" fontId="36" fillId="27" borderId="0" applyNumberFormat="0" applyBorder="0" applyAlignment="0" applyProtection="0"/>
    <xf numFmtId="0" fontId="8" fillId="28" borderId="0" applyNumberFormat="0" applyBorder="0" applyAlignment="0" applyProtection="0"/>
    <xf numFmtId="0" fontId="36" fillId="29" borderId="0" applyNumberFormat="0" applyBorder="0" applyAlignment="0" applyProtection="0"/>
    <xf numFmtId="0" fontId="8" fillId="30" borderId="0" applyNumberFormat="0" applyBorder="0" applyAlignment="0" applyProtection="0"/>
    <xf numFmtId="0" fontId="36" fillId="31" borderId="0" applyNumberFormat="0" applyBorder="0" applyAlignment="0" applyProtection="0"/>
    <xf numFmtId="0" fontId="8" fillId="32" borderId="0" applyNumberFormat="0" applyBorder="0" applyAlignment="0" applyProtection="0"/>
    <xf numFmtId="0" fontId="36" fillId="33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37" fillId="34" borderId="0">
      <alignment/>
      <protection/>
    </xf>
    <xf numFmtId="0" fontId="37" fillId="34" borderId="0">
      <alignment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7" fillId="34" borderId="1">
      <alignment/>
      <protection/>
    </xf>
    <xf numFmtId="0" fontId="37" fillId="34" borderId="1">
      <alignment/>
      <protection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wrapText="1"/>
      <protection/>
    </xf>
    <xf numFmtId="0" fontId="37" fillId="34" borderId="3">
      <alignment/>
      <protection/>
    </xf>
    <xf numFmtId="0" fontId="37" fillId="34" borderId="3">
      <alignment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left" vertical="top" wrapText="1" indent="2"/>
      <protection/>
    </xf>
    <xf numFmtId="49" fontId="37" fillId="0" borderId="2">
      <alignment horizontal="center" vertical="top" shrinkToFit="1"/>
      <protection/>
    </xf>
    <xf numFmtId="49" fontId="37" fillId="0" borderId="2">
      <alignment horizontal="center" vertical="top" shrinkToFit="1"/>
      <protection/>
    </xf>
    <xf numFmtId="4" fontId="37" fillId="0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10" fontId="37" fillId="0" borderId="2">
      <alignment horizontal="right" vertical="top" shrinkToFit="1"/>
      <protection/>
    </xf>
    <xf numFmtId="0" fontId="37" fillId="34" borderId="3">
      <alignment shrinkToFit="1"/>
      <protection/>
    </xf>
    <xf numFmtId="0" fontId="37" fillId="34" borderId="3">
      <alignment shrinkToFit="1"/>
      <protection/>
    </xf>
    <xf numFmtId="0" fontId="39" fillId="0" borderId="2">
      <alignment horizontal="left"/>
      <protection/>
    </xf>
    <xf numFmtId="0" fontId="40" fillId="0" borderId="2">
      <alignment horizontal="left"/>
      <protection/>
    </xf>
    <xf numFmtId="4" fontId="39" fillId="35" borderId="2">
      <alignment horizontal="right" vertical="top" shrinkToFit="1"/>
      <protection/>
    </xf>
    <xf numFmtId="4" fontId="40" fillId="35" borderId="2">
      <alignment horizontal="right" vertical="top" shrinkToFit="1"/>
      <protection/>
    </xf>
    <xf numFmtId="10" fontId="39" fillId="35" borderId="2">
      <alignment horizontal="right" vertical="top" shrinkToFit="1"/>
      <protection/>
    </xf>
    <xf numFmtId="10" fontId="40" fillId="35" borderId="2">
      <alignment horizontal="right" vertical="top" shrinkToFit="1"/>
      <protection/>
    </xf>
    <xf numFmtId="0" fontId="37" fillId="34" borderId="4">
      <alignment/>
      <protection/>
    </xf>
    <xf numFmtId="0" fontId="37" fillId="34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0" fontId="39" fillId="0" borderId="2">
      <alignment vertical="top" wrapText="1"/>
      <protection/>
    </xf>
    <xf numFmtId="0" fontId="40" fillId="0" borderId="2">
      <alignment vertical="top" wrapText="1"/>
      <protection/>
    </xf>
    <xf numFmtId="4" fontId="39" fillId="36" borderId="2">
      <alignment horizontal="right" vertical="top" shrinkToFit="1"/>
      <protection/>
    </xf>
    <xf numFmtId="4" fontId="40" fillId="36" borderId="2">
      <alignment horizontal="right" vertical="top" shrinkToFit="1"/>
      <protection/>
    </xf>
    <xf numFmtId="10" fontId="39" fillId="36" borderId="2">
      <alignment horizontal="right" vertical="top" shrinkToFit="1"/>
      <protection/>
    </xf>
    <xf numFmtId="10" fontId="40" fillId="36" borderId="2">
      <alignment horizontal="right" vertical="top" shrinkToFit="1"/>
      <protection/>
    </xf>
    <xf numFmtId="0" fontId="37" fillId="34" borderId="3">
      <alignment horizontal="center"/>
      <protection/>
    </xf>
    <xf numFmtId="0" fontId="37" fillId="34" borderId="3">
      <alignment horizontal="center"/>
      <protection/>
    </xf>
    <xf numFmtId="0" fontId="37" fillId="34" borderId="3">
      <alignment horizontal="left"/>
      <protection/>
    </xf>
    <xf numFmtId="0" fontId="37" fillId="34" borderId="3">
      <alignment horizontal="left"/>
      <protection/>
    </xf>
    <xf numFmtId="0" fontId="37" fillId="34" borderId="4">
      <alignment horizontal="center"/>
      <protection/>
    </xf>
    <xf numFmtId="0" fontId="37" fillId="34" borderId="4">
      <alignment horizontal="center"/>
      <protection/>
    </xf>
    <xf numFmtId="0" fontId="37" fillId="34" borderId="4">
      <alignment horizontal="left"/>
      <protection/>
    </xf>
    <xf numFmtId="0" fontId="37" fillId="34" borderId="4">
      <alignment horizontal="left"/>
      <protection/>
    </xf>
    <xf numFmtId="0" fontId="8" fillId="37" borderId="0" applyNumberFormat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28" borderId="0" applyNumberFormat="0" applyBorder="0" applyAlignment="0" applyProtection="0"/>
    <xf numFmtId="0" fontId="36" fillId="43" borderId="0" applyNumberFormat="0" applyBorder="0" applyAlignment="0" applyProtection="0"/>
    <xf numFmtId="0" fontId="8" fillId="30" borderId="0" applyNumberFormat="0" applyBorder="0" applyAlignment="0" applyProtection="0"/>
    <xf numFmtId="0" fontId="36" fillId="44" borderId="0" applyNumberFormat="0" applyBorder="0" applyAlignment="0" applyProtection="0"/>
    <xf numFmtId="0" fontId="8" fillId="45" borderId="0" applyNumberFormat="0" applyBorder="0" applyAlignment="0" applyProtection="0"/>
    <xf numFmtId="0" fontId="36" fillId="46" borderId="0" applyNumberFormat="0" applyBorder="0" applyAlignment="0" applyProtection="0"/>
    <xf numFmtId="0" fontId="9" fillId="12" borderId="5" applyNumberFormat="0" applyAlignment="0" applyProtection="0"/>
    <xf numFmtId="0" fontId="41" fillId="47" borderId="6" applyNumberFormat="0" applyAlignment="0" applyProtection="0"/>
    <xf numFmtId="0" fontId="10" fillId="48" borderId="7" applyNumberFormat="0" applyAlignment="0" applyProtection="0"/>
    <xf numFmtId="0" fontId="42" fillId="49" borderId="8" applyNumberFormat="0" applyAlignment="0" applyProtection="0"/>
    <xf numFmtId="0" fontId="11" fillId="48" borderId="5" applyNumberFormat="0" applyAlignment="0" applyProtection="0"/>
    <xf numFmtId="0" fontId="43" fillId="49" borderId="6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3" fillId="0" borderId="11" applyNumberFormat="0" applyFill="0" applyAlignment="0" applyProtection="0"/>
    <xf numFmtId="0" fontId="45" fillId="0" borderId="12" applyNumberFormat="0" applyFill="0" applyAlignment="0" applyProtection="0"/>
    <xf numFmtId="0" fontId="14" fillId="0" borderId="13" applyNumberFormat="0" applyFill="0" applyAlignment="0" applyProtection="0"/>
    <xf numFmtId="0" fontId="46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47" fillId="0" borderId="16" applyNumberFormat="0" applyFill="0" applyAlignment="0" applyProtection="0"/>
    <xf numFmtId="0" fontId="16" fillId="50" borderId="17" applyNumberFormat="0" applyAlignment="0" applyProtection="0"/>
    <xf numFmtId="0" fontId="48" fillId="51" borderId="18" applyNumberFormat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52" borderId="0" applyNumberFormat="0" applyBorder="0" applyAlignment="0" applyProtection="0"/>
    <xf numFmtId="0" fontId="50" fillId="53" borderId="0" applyNumberFormat="0" applyBorder="0" applyAlignment="0" applyProtection="0"/>
    <xf numFmtId="0" fontId="1" fillId="54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51" fillId="55" borderId="0" applyNumberFormat="0" applyBorder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56" borderId="19" applyNumberFormat="0" applyFont="0" applyAlignment="0" applyProtection="0"/>
    <xf numFmtId="0" fontId="35" fillId="35" borderId="20" applyNumberFormat="0" applyFont="0" applyAlignment="0" applyProtection="0"/>
    <xf numFmtId="9" fontId="0" fillId="0" borderId="0" applyFont="0" applyFill="0" applyBorder="0" applyAlignment="0" applyProtection="0"/>
    <xf numFmtId="0" fontId="21" fillId="0" borderId="21" applyNumberFormat="0" applyFill="0" applyAlignment="0" applyProtection="0"/>
    <xf numFmtId="0" fontId="53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55" fillId="57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6" fillId="0" borderId="0" xfId="152" applyFont="1" applyFill="1">
      <alignment/>
      <protection/>
    </xf>
    <xf numFmtId="0" fontId="29" fillId="0" borderId="0" xfId="152" applyFont="1" applyFill="1" applyAlignment="1">
      <alignment horizontal="center" wrapText="1"/>
      <protection/>
    </xf>
    <xf numFmtId="0" fontId="29" fillId="0" borderId="0" xfId="152" applyFont="1" applyFill="1" applyAlignment="1">
      <alignment horizontal="center"/>
      <protection/>
    </xf>
    <xf numFmtId="0" fontId="26" fillId="0" borderId="23" xfId="152" applyFont="1" applyFill="1" applyBorder="1">
      <alignment/>
      <protection/>
    </xf>
    <xf numFmtId="0" fontId="27" fillId="0" borderId="23" xfId="152" applyFont="1" applyFill="1" applyBorder="1" applyAlignment="1">
      <alignment horizontal="center" vertical="center" wrapText="1"/>
      <protection/>
    </xf>
    <xf numFmtId="0" fontId="56" fillId="0" borderId="23" xfId="97" applyNumberFormat="1" applyFont="1" applyFill="1" applyBorder="1" applyProtection="1">
      <alignment vertical="top" wrapText="1"/>
      <protection/>
    </xf>
    <xf numFmtId="49" fontId="56" fillId="0" borderId="23" xfId="79" applyNumberFormat="1" applyFont="1" applyFill="1" applyBorder="1" applyProtection="1">
      <alignment horizontal="center" vertical="top" shrinkToFit="1"/>
      <protection/>
    </xf>
    <xf numFmtId="4" fontId="56" fillId="0" borderId="23" xfId="99" applyNumberFormat="1" applyFont="1" applyFill="1" applyBorder="1" applyProtection="1">
      <alignment horizontal="right" vertical="top" shrinkToFit="1"/>
      <protection/>
    </xf>
    <xf numFmtId="10" fontId="56" fillId="0" borderId="23" xfId="101" applyNumberFormat="1" applyFont="1" applyFill="1" applyBorder="1" applyProtection="1">
      <alignment horizontal="right" vertical="top" shrinkToFit="1"/>
      <protection/>
    </xf>
    <xf numFmtId="4" fontId="56" fillId="0" borderId="23" xfId="89" applyNumberFormat="1" applyFont="1" applyFill="1" applyBorder="1" applyProtection="1">
      <alignment horizontal="right" vertical="top" shrinkToFit="1"/>
      <protection/>
    </xf>
    <xf numFmtId="4" fontId="37" fillId="0" borderId="23" xfId="96" applyNumberFormat="1" applyFont="1" applyFill="1" applyBorder="1" applyAlignment="1" applyProtection="1">
      <alignment horizontal="right" vertical="top" shrinkToFit="1"/>
      <protection/>
    </xf>
    <xf numFmtId="4" fontId="37" fillId="0" borderId="23" xfId="86" applyNumberFormat="1" applyFont="1" applyFill="1" applyBorder="1" applyAlignment="1" applyProtection="1">
      <alignment horizontal="right" vertical="top" shrinkToFit="1"/>
      <protection/>
    </xf>
    <xf numFmtId="10" fontId="56" fillId="0" borderId="23" xfId="91" applyNumberFormat="1" applyFont="1" applyFill="1" applyBorder="1" applyProtection="1">
      <alignment horizontal="right" vertical="top" shrinkToFit="1"/>
      <protection/>
    </xf>
    <xf numFmtId="0" fontId="28" fillId="0" borderId="0" xfId="152" applyFont="1" applyFill="1" applyAlignment="1">
      <alignment horizontal="center" wrapText="1"/>
      <protection/>
    </xf>
    <xf numFmtId="0" fontId="27" fillId="0" borderId="23" xfId="152" applyFont="1" applyFill="1" applyBorder="1" applyAlignment="1">
      <alignment horizontal="center" vertical="center" wrapText="1"/>
      <protection/>
    </xf>
    <xf numFmtId="0" fontId="29" fillId="0" borderId="0" xfId="152" applyFont="1" applyFill="1" applyAlignment="1">
      <alignment horizontal="center"/>
      <protection/>
    </xf>
    <xf numFmtId="0" fontId="27" fillId="0" borderId="24" xfId="152" applyFont="1" applyFill="1" applyBorder="1" applyAlignment="1">
      <alignment horizontal="right"/>
      <protection/>
    </xf>
    <xf numFmtId="0" fontId="2" fillId="0" borderId="23" xfId="153" applyFont="1" applyFill="1" applyBorder="1" applyAlignment="1">
      <alignment horizontal="center" vertical="center" wrapText="1"/>
      <protection/>
    </xf>
    <xf numFmtId="0" fontId="27" fillId="0" borderId="0" xfId="152" applyFont="1" applyFill="1" applyAlignment="1">
      <alignment horizontal="right" wrapText="1"/>
      <protection/>
    </xf>
    <xf numFmtId="0" fontId="27" fillId="0" borderId="0" xfId="152" applyFont="1" applyFill="1" applyAlignment="1">
      <alignment horizontal="left" wrapText="1"/>
      <protection/>
    </xf>
    <xf numFmtId="0" fontId="29" fillId="0" borderId="0" xfId="152" applyFont="1" applyFill="1" applyAlignment="1">
      <alignment horizontal="center" wrapText="1"/>
      <protection/>
    </xf>
    <xf numFmtId="0" fontId="26" fillId="0" borderId="23" xfId="152" applyFont="1" applyFill="1" applyBorder="1" applyAlignment="1">
      <alignment horizontal="center" vertical="center" wrapText="1"/>
      <protection/>
    </xf>
    <xf numFmtId="0" fontId="56" fillId="0" borderId="23" xfId="87" applyNumberFormat="1" applyFont="1" applyFill="1" applyBorder="1" applyProtection="1">
      <alignment horizontal="left"/>
      <protection/>
    </xf>
    <xf numFmtId="0" fontId="56" fillId="0" borderId="23" xfId="87" applyFont="1" applyFill="1" applyBorder="1">
      <alignment horizontal="left"/>
      <protection/>
    </xf>
    <xf numFmtId="0" fontId="5" fillId="0" borderId="0" xfId="0" applyFont="1" applyFill="1" applyAlignment="1">
      <alignment horizontal="righ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37" fillId="0" borderId="23" xfId="74" applyNumberFormat="1" applyFill="1" applyBorder="1" applyAlignment="1" applyProtection="1">
      <alignment horizontal="center" vertical="top" shrinkToFit="1"/>
      <protection/>
    </xf>
    <xf numFmtId="0" fontId="37" fillId="0" borderId="23" xfId="94" applyNumberFormat="1" applyFill="1" applyBorder="1" applyAlignment="1" applyProtection="1">
      <alignment horizontal="left" vertical="top" wrapText="1"/>
      <protection/>
    </xf>
    <xf numFmtId="0" fontId="37" fillId="0" borderId="23" xfId="76" applyNumberFormat="1" applyFill="1" applyBorder="1" applyAlignment="1" applyProtection="1">
      <alignment horizontal="center" vertical="top" wrapText="1"/>
      <protection/>
    </xf>
    <xf numFmtId="10" fontId="37" fillId="0" borderId="23" xfId="98" applyNumberFormat="1" applyFont="1" applyFill="1" applyBorder="1" applyAlignment="1" applyProtection="1">
      <alignment horizontal="center" vertical="top" shrinkToFit="1"/>
      <protection/>
    </xf>
    <xf numFmtId="49" fontId="37" fillId="0" borderId="23" xfId="84" applyNumberFormat="1" applyFill="1" applyBorder="1" applyAlignment="1" applyProtection="1">
      <alignment horizontal="left" vertical="top" shrinkToFit="1"/>
      <protection/>
    </xf>
    <xf numFmtId="0" fontId="37" fillId="0" borderId="23" xfId="84" applyFill="1" applyBorder="1" applyAlignment="1">
      <alignment horizontal="left" vertical="top" shrinkToFit="1"/>
      <protection/>
    </xf>
  </cellXfs>
  <cellStyles count="15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style0 2" xfId="54"/>
    <cellStyle name="td" xfId="55"/>
    <cellStyle name="td 2" xfId="56"/>
    <cellStyle name="tr" xfId="57"/>
    <cellStyle name="xl21" xfId="58"/>
    <cellStyle name="xl21 2" xfId="59"/>
    <cellStyle name="xl22" xfId="60"/>
    <cellStyle name="xl22 2" xfId="61"/>
    <cellStyle name="xl23" xfId="62"/>
    <cellStyle name="xl23 2" xfId="63"/>
    <cellStyle name="xl24" xfId="64"/>
    <cellStyle name="xl24 2" xfId="65"/>
    <cellStyle name="xl25" xfId="66"/>
    <cellStyle name="xl25 2" xfId="67"/>
    <cellStyle name="xl26" xfId="68"/>
    <cellStyle name="xl26 2" xfId="69"/>
    <cellStyle name="xl27" xfId="70"/>
    <cellStyle name="xl27 2" xfId="71"/>
    <cellStyle name="xl28" xfId="72"/>
    <cellStyle name="xl28 2" xfId="73"/>
    <cellStyle name="xl29" xfId="74"/>
    <cellStyle name="xl29 2" xfId="75"/>
    <cellStyle name="xl30" xfId="76"/>
    <cellStyle name="xl30 2" xfId="77"/>
    <cellStyle name="xl31" xfId="78"/>
    <cellStyle name="xl31 2" xfId="79"/>
    <cellStyle name="xl32" xfId="80"/>
    <cellStyle name="xl32 2" xfId="81"/>
    <cellStyle name="xl33" xfId="82"/>
    <cellStyle name="xl33 2" xfId="83"/>
    <cellStyle name="xl34" xfId="84"/>
    <cellStyle name="xl34 2" xfId="85"/>
    <cellStyle name="xl35" xfId="86"/>
    <cellStyle name="xl35 2" xfId="87"/>
    <cellStyle name="xl36" xfId="88"/>
    <cellStyle name="xl36 2" xfId="89"/>
    <cellStyle name="xl37" xfId="90"/>
    <cellStyle name="xl37 2" xfId="91"/>
    <cellStyle name="xl38" xfId="92"/>
    <cellStyle name="xl38 2" xfId="93"/>
    <cellStyle name="xl39" xfId="94"/>
    <cellStyle name="xl39 2" xfId="95"/>
    <cellStyle name="xl40" xfId="96"/>
    <cellStyle name="xl40 2" xfId="97"/>
    <cellStyle name="xl41" xfId="98"/>
    <cellStyle name="xl41 2" xfId="99"/>
    <cellStyle name="xl42" xfId="100"/>
    <cellStyle name="xl42 2" xfId="101"/>
    <cellStyle name="xl43" xfId="102"/>
    <cellStyle name="xl43 2" xfId="103"/>
    <cellStyle name="xl44" xfId="104"/>
    <cellStyle name="xl44 2" xfId="105"/>
    <cellStyle name="xl45" xfId="106"/>
    <cellStyle name="xl45 2" xfId="107"/>
    <cellStyle name="xl46" xfId="108"/>
    <cellStyle name="xl46 2" xfId="109"/>
    <cellStyle name="Акцент1" xfId="110"/>
    <cellStyle name="Акцент1 2" xfId="111"/>
    <cellStyle name="Акцент2" xfId="112"/>
    <cellStyle name="Акцент2 2" xfId="113"/>
    <cellStyle name="Акцент3" xfId="114"/>
    <cellStyle name="Акцент3 2" xfId="115"/>
    <cellStyle name="Акцент4" xfId="116"/>
    <cellStyle name="Акцент4 2" xfId="117"/>
    <cellStyle name="Акцент5" xfId="118"/>
    <cellStyle name="Акцент5 2" xfId="119"/>
    <cellStyle name="Акцент6" xfId="120"/>
    <cellStyle name="Акцент6 2" xfId="121"/>
    <cellStyle name="Ввод " xfId="122"/>
    <cellStyle name="Ввод  2" xfId="123"/>
    <cellStyle name="Вывод" xfId="124"/>
    <cellStyle name="Вывод 2" xfId="125"/>
    <cellStyle name="Вычисление" xfId="126"/>
    <cellStyle name="Вычисление 2" xfId="127"/>
    <cellStyle name="Hyperlink" xfId="128"/>
    <cellStyle name="Currency" xfId="129"/>
    <cellStyle name="Currency [0]" xfId="130"/>
    <cellStyle name="Заголовок 1" xfId="131"/>
    <cellStyle name="Заголовок 1 2" xfId="132"/>
    <cellStyle name="Заголовок 2" xfId="133"/>
    <cellStyle name="Заголовок 2 2" xfId="134"/>
    <cellStyle name="Заголовок 3" xfId="135"/>
    <cellStyle name="Заголовок 3 2" xfId="136"/>
    <cellStyle name="Заголовок 4" xfId="137"/>
    <cellStyle name="Заголовок 4 2" xfId="138"/>
    <cellStyle name="Итог" xfId="139"/>
    <cellStyle name="Итог 2" xfId="140"/>
    <cellStyle name="Контрольная ячейка" xfId="141"/>
    <cellStyle name="Контрольная ячейка 2" xfId="142"/>
    <cellStyle name="Название" xfId="143"/>
    <cellStyle name="Название 2" xfId="144"/>
    <cellStyle name="Нейтральный" xfId="145"/>
    <cellStyle name="Нейтральный 2" xfId="146"/>
    <cellStyle name="Обычный 2" xfId="147"/>
    <cellStyle name="Обычный 3" xfId="148"/>
    <cellStyle name="Обычный 4" xfId="149"/>
    <cellStyle name="Обычный 5" xfId="150"/>
    <cellStyle name="Обычный 6" xfId="151"/>
    <cellStyle name="Обычный_Исполнение бюджета на 01.03.2013 для сайта" xfId="152"/>
    <cellStyle name="Обычный_Исполнение на 01.12.12 для сайта" xfId="153"/>
    <cellStyle name="Followed Hyperlink" xfId="154"/>
    <cellStyle name="Плохой" xfId="155"/>
    <cellStyle name="Плохой 2" xfId="156"/>
    <cellStyle name="Пояснение" xfId="157"/>
    <cellStyle name="Пояснение 2" xfId="158"/>
    <cellStyle name="Примечание" xfId="159"/>
    <cellStyle name="Примечание 2" xfId="160"/>
    <cellStyle name="Percent" xfId="161"/>
    <cellStyle name="Связанная ячейка" xfId="162"/>
    <cellStyle name="Связанная ячейка 2" xfId="163"/>
    <cellStyle name="Текст предупреждения" xfId="164"/>
    <cellStyle name="Текст предупреждения 2" xfId="165"/>
    <cellStyle name="Comma" xfId="166"/>
    <cellStyle name="Comma [0]" xfId="167"/>
    <cellStyle name="Хороший" xfId="168"/>
    <cellStyle name="Хороший 2" xfId="1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showGridLines="0" showZeros="0" tabSelected="1" zoomScalePageLayoutView="0" workbookViewId="0" topLeftCell="A1">
      <selection activeCell="AL14" sqref="AL14"/>
    </sheetView>
  </sheetViews>
  <sheetFormatPr defaultColWidth="9.140625" defaultRowHeight="12.75"/>
  <cols>
    <col min="1" max="1" width="22.8515625" style="10" customWidth="1"/>
    <col min="2" max="2" width="54.57421875" style="10" customWidth="1"/>
    <col min="3" max="17" width="0" style="10" hidden="1" customWidth="1"/>
    <col min="18" max="18" width="16.140625" style="10" customWidth="1"/>
    <col min="19" max="25" width="0" style="10" hidden="1" customWidth="1"/>
    <col min="26" max="26" width="15.140625" style="10" customWidth="1"/>
    <col min="27" max="32" width="0" style="10" hidden="1" customWidth="1"/>
    <col min="33" max="33" width="11.00390625" style="10" customWidth="1"/>
    <col min="34" max="16384" width="9.140625" style="10" customWidth="1"/>
  </cols>
  <sheetData>
    <row r="1" spans="2:33" ht="25.5" customHeight="1">
      <c r="B1" s="28" t="s">
        <v>58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31.5" customHeight="1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2:33" ht="2.2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2:33" ht="15.75" customHeight="1" hidden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1"/>
    </row>
    <row r="5" spans="2:33" ht="15.7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12"/>
    </row>
    <row r="6" spans="2:33" ht="15">
      <c r="B6" s="26" t="s">
        <v>60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44.25" customHeight="1">
      <c r="A7" s="24" t="s">
        <v>74</v>
      </c>
      <c r="B7" s="24" t="s">
        <v>17</v>
      </c>
      <c r="C7" s="24" t="s">
        <v>18</v>
      </c>
      <c r="D7" s="24" t="s">
        <v>18</v>
      </c>
      <c r="E7" s="24" t="s">
        <v>18</v>
      </c>
      <c r="F7" s="24" t="s">
        <v>19</v>
      </c>
      <c r="G7" s="24"/>
      <c r="H7" s="24"/>
      <c r="I7" s="24" t="s">
        <v>20</v>
      </c>
      <c r="J7" s="24"/>
      <c r="K7" s="24"/>
      <c r="L7" s="24" t="s">
        <v>18</v>
      </c>
      <c r="M7" s="24" t="s">
        <v>18</v>
      </c>
      <c r="N7" s="24" t="s">
        <v>18</v>
      </c>
      <c r="O7" s="24" t="s">
        <v>18</v>
      </c>
      <c r="P7" s="24" t="s">
        <v>18</v>
      </c>
      <c r="Q7" s="24" t="s">
        <v>18</v>
      </c>
      <c r="R7" s="27" t="s">
        <v>134</v>
      </c>
      <c r="S7" s="24" t="s">
        <v>18</v>
      </c>
      <c r="T7" s="24" t="s">
        <v>18</v>
      </c>
      <c r="U7" s="24" t="s">
        <v>18</v>
      </c>
      <c r="V7" s="24" t="s">
        <v>18</v>
      </c>
      <c r="W7" s="24" t="s">
        <v>18</v>
      </c>
      <c r="X7" s="24" t="s">
        <v>21</v>
      </c>
      <c r="Y7" s="24"/>
      <c r="Z7" s="24"/>
      <c r="AA7" s="24" t="s">
        <v>22</v>
      </c>
      <c r="AB7" s="24"/>
      <c r="AC7" s="24"/>
      <c r="AD7" s="14" t="s">
        <v>18</v>
      </c>
      <c r="AE7" s="24" t="s">
        <v>23</v>
      </c>
      <c r="AF7" s="24"/>
      <c r="AG7" s="24" t="s">
        <v>24</v>
      </c>
    </row>
    <row r="8" spans="1:33" ht="37.5" customHeight="1">
      <c r="A8" s="24"/>
      <c r="B8" s="24"/>
      <c r="C8" s="24"/>
      <c r="D8" s="24"/>
      <c r="E8" s="24"/>
      <c r="F8" s="14" t="s">
        <v>18</v>
      </c>
      <c r="G8" s="14" t="s">
        <v>18</v>
      </c>
      <c r="H8" s="14" t="s">
        <v>18</v>
      </c>
      <c r="I8" s="14" t="s">
        <v>18</v>
      </c>
      <c r="J8" s="14" t="s">
        <v>18</v>
      </c>
      <c r="K8" s="14" t="s">
        <v>18</v>
      </c>
      <c r="L8" s="24"/>
      <c r="M8" s="24"/>
      <c r="N8" s="24"/>
      <c r="O8" s="24"/>
      <c r="P8" s="24"/>
      <c r="Q8" s="24"/>
      <c r="R8" s="27"/>
      <c r="S8" s="24"/>
      <c r="T8" s="24"/>
      <c r="U8" s="24"/>
      <c r="V8" s="24"/>
      <c r="W8" s="24"/>
      <c r="X8" s="14" t="s">
        <v>18</v>
      </c>
      <c r="Y8" s="14" t="s">
        <v>18</v>
      </c>
      <c r="Z8" s="14" t="s">
        <v>25</v>
      </c>
      <c r="AA8" s="14" t="s">
        <v>18</v>
      </c>
      <c r="AB8" s="14" t="s">
        <v>18</v>
      </c>
      <c r="AC8" s="14" t="s">
        <v>18</v>
      </c>
      <c r="AD8" s="14"/>
      <c r="AE8" s="14" t="s">
        <v>18</v>
      </c>
      <c r="AF8" s="14" t="s">
        <v>18</v>
      </c>
      <c r="AG8" s="31"/>
    </row>
    <row r="9" spans="1:33" ht="15" customHeight="1">
      <c r="A9" s="38" t="s">
        <v>75</v>
      </c>
      <c r="B9" s="39" t="s">
        <v>97</v>
      </c>
      <c r="C9" s="38" t="s">
        <v>75</v>
      </c>
      <c r="D9" s="38"/>
      <c r="E9" s="38"/>
      <c r="F9" s="40"/>
      <c r="G9" s="38"/>
      <c r="H9" s="38"/>
      <c r="I9" s="13"/>
      <c r="J9" s="13"/>
      <c r="K9" s="13"/>
      <c r="L9" s="13"/>
      <c r="M9" s="13"/>
      <c r="N9" s="13"/>
      <c r="O9" s="13"/>
      <c r="P9" s="13"/>
      <c r="Q9" s="13"/>
      <c r="R9" s="20">
        <v>3754000</v>
      </c>
      <c r="S9" s="20">
        <v>3754000</v>
      </c>
      <c r="T9" s="20">
        <v>3754000</v>
      </c>
      <c r="U9" s="20">
        <v>0</v>
      </c>
      <c r="V9" s="20">
        <v>0</v>
      </c>
      <c r="W9" s="20">
        <v>0</v>
      </c>
      <c r="X9" s="20">
        <v>0</v>
      </c>
      <c r="Y9" s="20">
        <v>1913447.92</v>
      </c>
      <c r="Z9" s="20">
        <v>1913447.92</v>
      </c>
      <c r="AA9" s="20">
        <v>0</v>
      </c>
      <c r="AB9" s="20">
        <v>1913447.92</v>
      </c>
      <c r="AC9" s="20">
        <v>1913447.92</v>
      </c>
      <c r="AD9" s="13"/>
      <c r="AE9" s="13"/>
      <c r="AF9" s="13"/>
      <c r="AG9" s="41">
        <f>Z9/R9</f>
        <v>0.5097090889717635</v>
      </c>
    </row>
    <row r="10" spans="1:33" ht="15">
      <c r="A10" s="38" t="s">
        <v>76</v>
      </c>
      <c r="B10" s="39" t="s">
        <v>98</v>
      </c>
      <c r="C10" s="38" t="s">
        <v>76</v>
      </c>
      <c r="D10" s="38"/>
      <c r="E10" s="38"/>
      <c r="F10" s="40"/>
      <c r="G10" s="38"/>
      <c r="H10" s="38"/>
      <c r="I10" s="13"/>
      <c r="J10" s="13"/>
      <c r="K10" s="13"/>
      <c r="L10" s="13"/>
      <c r="M10" s="13"/>
      <c r="N10" s="13"/>
      <c r="O10" s="13"/>
      <c r="P10" s="13"/>
      <c r="Q10" s="13"/>
      <c r="R10" s="20">
        <v>861000</v>
      </c>
      <c r="S10" s="20">
        <v>861000</v>
      </c>
      <c r="T10" s="20">
        <v>861000</v>
      </c>
      <c r="U10" s="20">
        <v>0</v>
      </c>
      <c r="V10" s="20">
        <v>0</v>
      </c>
      <c r="W10" s="20">
        <v>0</v>
      </c>
      <c r="X10" s="20">
        <v>0</v>
      </c>
      <c r="Y10" s="20">
        <v>421299.38</v>
      </c>
      <c r="Z10" s="20">
        <v>421299.38</v>
      </c>
      <c r="AA10" s="20">
        <v>0</v>
      </c>
      <c r="AB10" s="20">
        <v>421299.38</v>
      </c>
      <c r="AC10" s="20">
        <v>421299.38</v>
      </c>
      <c r="AD10" s="13"/>
      <c r="AE10" s="13"/>
      <c r="AF10" s="13"/>
      <c r="AG10" s="41">
        <f aca="true" t="shared" si="0" ref="AG10:AG45">Z10/R10</f>
        <v>0.48931403019744485</v>
      </c>
    </row>
    <row r="11" spans="1:33" ht="102">
      <c r="A11" s="38" t="s">
        <v>77</v>
      </c>
      <c r="B11" s="39" t="s">
        <v>99</v>
      </c>
      <c r="C11" s="38" t="s">
        <v>77</v>
      </c>
      <c r="D11" s="38"/>
      <c r="E11" s="38"/>
      <c r="F11" s="40"/>
      <c r="G11" s="38"/>
      <c r="H11" s="38"/>
      <c r="I11" s="13"/>
      <c r="J11" s="13"/>
      <c r="K11" s="13"/>
      <c r="L11" s="13"/>
      <c r="M11" s="13"/>
      <c r="N11" s="13"/>
      <c r="O11" s="13"/>
      <c r="P11" s="13"/>
      <c r="Q11" s="13"/>
      <c r="R11" s="20">
        <v>861000</v>
      </c>
      <c r="S11" s="20">
        <v>861000</v>
      </c>
      <c r="T11" s="20">
        <v>861000</v>
      </c>
      <c r="U11" s="20">
        <v>0</v>
      </c>
      <c r="V11" s="20">
        <v>0</v>
      </c>
      <c r="W11" s="20">
        <v>0</v>
      </c>
      <c r="X11" s="20">
        <v>0</v>
      </c>
      <c r="Y11" s="20">
        <v>412292.01</v>
      </c>
      <c r="Z11" s="20">
        <v>412292.01</v>
      </c>
      <c r="AA11" s="20">
        <v>0</v>
      </c>
      <c r="AB11" s="20">
        <v>412292.01</v>
      </c>
      <c r="AC11" s="20">
        <v>412292.01</v>
      </c>
      <c r="AD11" s="13"/>
      <c r="AE11" s="13"/>
      <c r="AF11" s="13"/>
      <c r="AG11" s="41">
        <f t="shared" si="0"/>
        <v>0.47885250871080143</v>
      </c>
    </row>
    <row r="12" spans="1:33" ht="76.5">
      <c r="A12" s="38" t="s">
        <v>143</v>
      </c>
      <c r="B12" s="39" t="s">
        <v>144</v>
      </c>
      <c r="C12" s="38" t="s">
        <v>143</v>
      </c>
      <c r="D12" s="38"/>
      <c r="E12" s="38"/>
      <c r="F12" s="40"/>
      <c r="G12" s="38"/>
      <c r="H12" s="38"/>
      <c r="I12" s="13"/>
      <c r="J12" s="13"/>
      <c r="K12" s="13"/>
      <c r="L12" s="13"/>
      <c r="M12" s="13"/>
      <c r="N12" s="13"/>
      <c r="O12" s="13"/>
      <c r="P12" s="13"/>
      <c r="Q12" s="13"/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429.82</v>
      </c>
      <c r="Z12" s="20">
        <v>429.82</v>
      </c>
      <c r="AA12" s="20">
        <v>0</v>
      </c>
      <c r="AB12" s="20">
        <v>429.82</v>
      </c>
      <c r="AC12" s="20">
        <v>429.82</v>
      </c>
      <c r="AD12" s="13"/>
      <c r="AE12" s="13"/>
      <c r="AF12" s="13"/>
      <c r="AG12" s="41"/>
    </row>
    <row r="13" spans="1:33" ht="102">
      <c r="A13" s="38" t="s">
        <v>130</v>
      </c>
      <c r="B13" s="39" t="s">
        <v>131</v>
      </c>
      <c r="C13" s="38" t="s">
        <v>130</v>
      </c>
      <c r="D13" s="38"/>
      <c r="E13" s="38"/>
      <c r="F13" s="40"/>
      <c r="G13" s="38"/>
      <c r="H13" s="38"/>
      <c r="I13" s="13"/>
      <c r="J13" s="13"/>
      <c r="K13" s="13"/>
      <c r="L13" s="13"/>
      <c r="M13" s="13"/>
      <c r="N13" s="13"/>
      <c r="O13" s="13"/>
      <c r="P13" s="13"/>
      <c r="Q13" s="13"/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8443.84</v>
      </c>
      <c r="Z13" s="20">
        <v>8443.84</v>
      </c>
      <c r="AA13" s="20">
        <v>0</v>
      </c>
      <c r="AB13" s="20">
        <v>8443.84</v>
      </c>
      <c r="AC13" s="20">
        <v>8443.84</v>
      </c>
      <c r="AD13" s="13"/>
      <c r="AE13" s="13"/>
      <c r="AF13" s="13"/>
      <c r="AG13" s="41"/>
    </row>
    <row r="14" spans="1:33" ht="127.5">
      <c r="A14" s="38" t="s">
        <v>152</v>
      </c>
      <c r="B14" s="39" t="s">
        <v>153</v>
      </c>
      <c r="C14" s="38" t="s">
        <v>152</v>
      </c>
      <c r="D14" s="38"/>
      <c r="E14" s="38"/>
      <c r="F14" s="40"/>
      <c r="G14" s="38"/>
      <c r="H14" s="38"/>
      <c r="I14" s="13"/>
      <c r="J14" s="13"/>
      <c r="K14" s="13"/>
      <c r="L14" s="13"/>
      <c r="M14" s="13"/>
      <c r="N14" s="13"/>
      <c r="O14" s="13"/>
      <c r="P14" s="13"/>
      <c r="Q14" s="13"/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60</v>
      </c>
      <c r="Z14" s="20">
        <v>60</v>
      </c>
      <c r="AA14" s="20">
        <v>0</v>
      </c>
      <c r="AB14" s="20">
        <v>60</v>
      </c>
      <c r="AC14" s="20">
        <v>60</v>
      </c>
      <c r="AD14" s="13"/>
      <c r="AE14" s="13"/>
      <c r="AF14" s="13"/>
      <c r="AG14" s="41"/>
    </row>
    <row r="15" spans="1:33" ht="63.75">
      <c r="A15" s="38" t="s">
        <v>146</v>
      </c>
      <c r="B15" s="39" t="s">
        <v>147</v>
      </c>
      <c r="C15" s="38" t="s">
        <v>146</v>
      </c>
      <c r="D15" s="38"/>
      <c r="E15" s="38"/>
      <c r="F15" s="40"/>
      <c r="G15" s="38"/>
      <c r="H15" s="38"/>
      <c r="I15" s="13"/>
      <c r="J15" s="13"/>
      <c r="K15" s="13"/>
      <c r="L15" s="13"/>
      <c r="M15" s="13"/>
      <c r="N15" s="13"/>
      <c r="O15" s="13"/>
      <c r="P15" s="13"/>
      <c r="Q15" s="13"/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73.71</v>
      </c>
      <c r="Z15" s="20">
        <v>73.71</v>
      </c>
      <c r="AA15" s="20">
        <v>0</v>
      </c>
      <c r="AB15" s="20">
        <v>73.71</v>
      </c>
      <c r="AC15" s="20">
        <v>73.71</v>
      </c>
      <c r="AD15" s="13"/>
      <c r="AE15" s="13"/>
      <c r="AF15" s="13"/>
      <c r="AG15" s="41"/>
    </row>
    <row r="16" spans="1:33" ht="38.25">
      <c r="A16" s="38" t="s">
        <v>78</v>
      </c>
      <c r="B16" s="39" t="s">
        <v>100</v>
      </c>
      <c r="C16" s="38" t="s">
        <v>78</v>
      </c>
      <c r="D16" s="38"/>
      <c r="E16" s="38"/>
      <c r="F16" s="40"/>
      <c r="G16" s="38"/>
      <c r="H16" s="38"/>
      <c r="I16" s="13"/>
      <c r="J16" s="13"/>
      <c r="K16" s="13"/>
      <c r="L16" s="13"/>
      <c r="M16" s="13"/>
      <c r="N16" s="13"/>
      <c r="O16" s="13"/>
      <c r="P16" s="13"/>
      <c r="Q16" s="13"/>
      <c r="R16" s="20">
        <v>1662000</v>
      </c>
      <c r="S16" s="20">
        <v>1662000</v>
      </c>
      <c r="T16" s="20">
        <v>1662000</v>
      </c>
      <c r="U16" s="20">
        <v>0</v>
      </c>
      <c r="V16" s="20">
        <v>0</v>
      </c>
      <c r="W16" s="20">
        <v>0</v>
      </c>
      <c r="X16" s="20">
        <v>0</v>
      </c>
      <c r="Y16" s="20">
        <v>1065406.16</v>
      </c>
      <c r="Z16" s="20">
        <v>1065406.16</v>
      </c>
      <c r="AA16" s="20">
        <v>0</v>
      </c>
      <c r="AB16" s="20">
        <v>1065406.16</v>
      </c>
      <c r="AC16" s="20">
        <v>1065406.16</v>
      </c>
      <c r="AD16" s="13"/>
      <c r="AE16" s="13"/>
      <c r="AF16" s="13"/>
      <c r="AG16" s="41">
        <f t="shared" si="0"/>
        <v>0.6410386040914561</v>
      </c>
    </row>
    <row r="17" spans="1:33" ht="51">
      <c r="A17" s="38" t="s">
        <v>79</v>
      </c>
      <c r="B17" s="39" t="s">
        <v>101</v>
      </c>
      <c r="C17" s="38" t="s">
        <v>79</v>
      </c>
      <c r="D17" s="38"/>
      <c r="E17" s="38"/>
      <c r="F17" s="40"/>
      <c r="G17" s="38"/>
      <c r="H17" s="38"/>
      <c r="I17" s="13"/>
      <c r="J17" s="13"/>
      <c r="K17" s="13"/>
      <c r="L17" s="13"/>
      <c r="M17" s="13"/>
      <c r="N17" s="13"/>
      <c r="O17" s="13"/>
      <c r="P17" s="13"/>
      <c r="Q17" s="13"/>
      <c r="R17" s="20">
        <v>565000</v>
      </c>
      <c r="S17" s="20">
        <v>565000</v>
      </c>
      <c r="T17" s="20">
        <v>565000</v>
      </c>
      <c r="U17" s="20">
        <v>0</v>
      </c>
      <c r="V17" s="20">
        <v>0</v>
      </c>
      <c r="W17" s="20">
        <v>0</v>
      </c>
      <c r="X17" s="20">
        <v>0</v>
      </c>
      <c r="Y17" s="20">
        <v>424192.94</v>
      </c>
      <c r="Z17" s="20">
        <v>424192.94</v>
      </c>
      <c r="AA17" s="20">
        <v>0</v>
      </c>
      <c r="AB17" s="20">
        <v>424192.94</v>
      </c>
      <c r="AC17" s="20">
        <v>424192.94</v>
      </c>
      <c r="AD17" s="13"/>
      <c r="AE17" s="13"/>
      <c r="AF17" s="13"/>
      <c r="AG17" s="41">
        <f t="shared" si="0"/>
        <v>0.7507839646017699</v>
      </c>
    </row>
    <row r="18" spans="1:33" ht="76.5">
      <c r="A18" s="38" t="s">
        <v>80</v>
      </c>
      <c r="B18" s="39" t="s">
        <v>102</v>
      </c>
      <c r="C18" s="38" t="s">
        <v>80</v>
      </c>
      <c r="D18" s="38"/>
      <c r="E18" s="38"/>
      <c r="F18" s="40"/>
      <c r="G18" s="38"/>
      <c r="H18" s="38"/>
      <c r="I18" s="13"/>
      <c r="J18" s="13"/>
      <c r="K18" s="13"/>
      <c r="L18" s="13"/>
      <c r="M18" s="13"/>
      <c r="N18" s="13"/>
      <c r="O18" s="13"/>
      <c r="P18" s="13"/>
      <c r="Q18" s="13"/>
      <c r="R18" s="20">
        <v>8000</v>
      </c>
      <c r="S18" s="20">
        <v>8000</v>
      </c>
      <c r="T18" s="20">
        <v>8000</v>
      </c>
      <c r="U18" s="20">
        <v>0</v>
      </c>
      <c r="V18" s="20">
        <v>0</v>
      </c>
      <c r="W18" s="20">
        <v>0</v>
      </c>
      <c r="X18" s="20">
        <v>0</v>
      </c>
      <c r="Y18" s="20">
        <v>4591.44</v>
      </c>
      <c r="Z18" s="20">
        <v>4591.44</v>
      </c>
      <c r="AA18" s="20">
        <v>0</v>
      </c>
      <c r="AB18" s="20">
        <v>4591.44</v>
      </c>
      <c r="AC18" s="20">
        <v>4591.44</v>
      </c>
      <c r="AD18" s="13"/>
      <c r="AE18" s="13"/>
      <c r="AF18" s="13"/>
      <c r="AG18" s="41">
        <f t="shared" si="0"/>
        <v>0.5739299999999999</v>
      </c>
    </row>
    <row r="19" spans="1:33" ht="63.75">
      <c r="A19" s="38" t="s">
        <v>81</v>
      </c>
      <c r="B19" s="39" t="s">
        <v>103</v>
      </c>
      <c r="C19" s="38" t="s">
        <v>81</v>
      </c>
      <c r="D19" s="38"/>
      <c r="E19" s="38"/>
      <c r="F19" s="40"/>
      <c r="G19" s="38"/>
      <c r="H19" s="38"/>
      <c r="I19" s="13"/>
      <c r="J19" s="13"/>
      <c r="K19" s="13"/>
      <c r="L19" s="13"/>
      <c r="M19" s="13"/>
      <c r="N19" s="13"/>
      <c r="O19" s="13"/>
      <c r="P19" s="13"/>
      <c r="Q19" s="13"/>
      <c r="R19" s="20">
        <v>1164000</v>
      </c>
      <c r="S19" s="20">
        <v>1164000</v>
      </c>
      <c r="T19" s="20">
        <v>1164000</v>
      </c>
      <c r="U19" s="20">
        <v>0</v>
      </c>
      <c r="V19" s="20">
        <v>0</v>
      </c>
      <c r="W19" s="20">
        <v>0</v>
      </c>
      <c r="X19" s="20">
        <v>0</v>
      </c>
      <c r="Y19" s="20">
        <v>720132.4</v>
      </c>
      <c r="Z19" s="20">
        <v>720132.4</v>
      </c>
      <c r="AA19" s="20">
        <v>0</v>
      </c>
      <c r="AB19" s="20">
        <v>720132.4</v>
      </c>
      <c r="AC19" s="20">
        <v>720132.4</v>
      </c>
      <c r="AD19" s="13"/>
      <c r="AE19" s="13"/>
      <c r="AF19" s="13"/>
      <c r="AG19" s="41">
        <f t="shared" si="0"/>
        <v>0.6186704467353952</v>
      </c>
    </row>
    <row r="20" spans="1:33" ht="63.75">
      <c r="A20" s="38" t="s">
        <v>82</v>
      </c>
      <c r="B20" s="39" t="s">
        <v>104</v>
      </c>
      <c r="C20" s="38" t="s">
        <v>82</v>
      </c>
      <c r="D20" s="38"/>
      <c r="E20" s="38"/>
      <c r="F20" s="40"/>
      <c r="G20" s="38"/>
      <c r="H20" s="38"/>
      <c r="I20" s="13"/>
      <c r="J20" s="13"/>
      <c r="K20" s="13"/>
      <c r="L20" s="13"/>
      <c r="M20" s="13"/>
      <c r="N20" s="13"/>
      <c r="O20" s="13"/>
      <c r="P20" s="13"/>
      <c r="Q20" s="13"/>
      <c r="R20" s="20">
        <v>-75000</v>
      </c>
      <c r="S20" s="20">
        <v>-75000</v>
      </c>
      <c r="T20" s="20">
        <v>-75000</v>
      </c>
      <c r="U20" s="20">
        <v>0</v>
      </c>
      <c r="V20" s="20">
        <v>0</v>
      </c>
      <c r="W20" s="20">
        <v>0</v>
      </c>
      <c r="X20" s="20">
        <v>0</v>
      </c>
      <c r="Y20" s="20">
        <v>-83510.62</v>
      </c>
      <c r="Z20" s="20">
        <v>-83510.62</v>
      </c>
      <c r="AA20" s="20">
        <v>0</v>
      </c>
      <c r="AB20" s="20">
        <v>-83510.62</v>
      </c>
      <c r="AC20" s="20">
        <v>-83510.62</v>
      </c>
      <c r="AD20" s="13"/>
      <c r="AE20" s="13"/>
      <c r="AF20" s="13"/>
      <c r="AG20" s="41">
        <f t="shared" si="0"/>
        <v>1.1134749333333334</v>
      </c>
    </row>
    <row r="21" spans="1:33" ht="15">
      <c r="A21" s="38" t="s">
        <v>83</v>
      </c>
      <c r="B21" s="39" t="s">
        <v>105</v>
      </c>
      <c r="C21" s="38" t="s">
        <v>83</v>
      </c>
      <c r="D21" s="38"/>
      <c r="E21" s="38"/>
      <c r="F21" s="40"/>
      <c r="G21" s="38"/>
      <c r="H21" s="38"/>
      <c r="I21" s="13"/>
      <c r="J21" s="13"/>
      <c r="K21" s="13"/>
      <c r="L21" s="13"/>
      <c r="M21" s="13"/>
      <c r="N21" s="13"/>
      <c r="O21" s="13"/>
      <c r="P21" s="13"/>
      <c r="Q21" s="13"/>
      <c r="R21" s="20">
        <v>218000</v>
      </c>
      <c r="S21" s="20">
        <v>218000</v>
      </c>
      <c r="T21" s="20">
        <v>218000</v>
      </c>
      <c r="U21" s="20">
        <v>0</v>
      </c>
      <c r="V21" s="20">
        <v>0</v>
      </c>
      <c r="W21" s="20">
        <v>0</v>
      </c>
      <c r="X21" s="20">
        <v>0</v>
      </c>
      <c r="Y21" s="20">
        <v>101964.07</v>
      </c>
      <c r="Z21" s="20">
        <v>101964.07</v>
      </c>
      <c r="AA21" s="20">
        <v>0</v>
      </c>
      <c r="AB21" s="20">
        <v>101964.07</v>
      </c>
      <c r="AC21" s="20">
        <v>101964.07</v>
      </c>
      <c r="AD21" s="13"/>
      <c r="AE21" s="13"/>
      <c r="AF21" s="13"/>
      <c r="AG21" s="41">
        <f t="shared" si="0"/>
        <v>0.4677250917431193</v>
      </c>
    </row>
    <row r="22" spans="1:33" ht="63.75">
      <c r="A22" s="38" t="s">
        <v>106</v>
      </c>
      <c r="B22" s="39" t="s">
        <v>107</v>
      </c>
      <c r="C22" s="38" t="s">
        <v>106</v>
      </c>
      <c r="D22" s="38"/>
      <c r="E22" s="38"/>
      <c r="F22" s="40"/>
      <c r="G22" s="38"/>
      <c r="H22" s="38"/>
      <c r="I22" s="13"/>
      <c r="J22" s="13"/>
      <c r="K22" s="13"/>
      <c r="L22" s="13"/>
      <c r="M22" s="13"/>
      <c r="N22" s="13"/>
      <c r="O22" s="13"/>
      <c r="P22" s="13"/>
      <c r="Q22" s="13"/>
      <c r="R22" s="20">
        <v>71000</v>
      </c>
      <c r="S22" s="20">
        <v>71000</v>
      </c>
      <c r="T22" s="20">
        <v>71000</v>
      </c>
      <c r="U22" s="20">
        <v>0</v>
      </c>
      <c r="V22" s="20">
        <v>0</v>
      </c>
      <c r="W22" s="20">
        <v>0</v>
      </c>
      <c r="X22" s="20">
        <v>0</v>
      </c>
      <c r="Y22" s="20">
        <v>27016.54</v>
      </c>
      <c r="Z22" s="20">
        <v>27016.54</v>
      </c>
      <c r="AA22" s="20">
        <v>0</v>
      </c>
      <c r="AB22" s="20">
        <v>27016.54</v>
      </c>
      <c r="AC22" s="20">
        <v>27016.54</v>
      </c>
      <c r="AD22" s="13"/>
      <c r="AE22" s="13"/>
      <c r="AF22" s="13"/>
      <c r="AG22" s="41">
        <f t="shared" si="0"/>
        <v>0.380514647887324</v>
      </c>
    </row>
    <row r="23" spans="1:33" ht="63.75">
      <c r="A23" s="38" t="s">
        <v>108</v>
      </c>
      <c r="B23" s="39" t="s">
        <v>109</v>
      </c>
      <c r="C23" s="38" t="s">
        <v>108</v>
      </c>
      <c r="D23" s="38"/>
      <c r="E23" s="38"/>
      <c r="F23" s="40"/>
      <c r="G23" s="38"/>
      <c r="H23" s="38"/>
      <c r="I23" s="13"/>
      <c r="J23" s="13"/>
      <c r="K23" s="13"/>
      <c r="L23" s="13"/>
      <c r="M23" s="13"/>
      <c r="N23" s="13"/>
      <c r="O23" s="13"/>
      <c r="P23" s="13"/>
      <c r="Q23" s="13"/>
      <c r="R23" s="20">
        <v>70000</v>
      </c>
      <c r="S23" s="20">
        <v>70000</v>
      </c>
      <c r="T23" s="20">
        <v>70000</v>
      </c>
      <c r="U23" s="20">
        <v>0</v>
      </c>
      <c r="V23" s="20">
        <v>0</v>
      </c>
      <c r="W23" s="20">
        <v>0</v>
      </c>
      <c r="X23" s="20">
        <v>0</v>
      </c>
      <c r="Y23" s="20">
        <v>59332.21</v>
      </c>
      <c r="Z23" s="20">
        <v>59332.21</v>
      </c>
      <c r="AA23" s="20">
        <v>0</v>
      </c>
      <c r="AB23" s="20">
        <v>59332.21</v>
      </c>
      <c r="AC23" s="20">
        <v>59332.21</v>
      </c>
      <c r="AD23" s="13"/>
      <c r="AE23" s="13"/>
      <c r="AF23" s="13"/>
      <c r="AG23" s="41">
        <f t="shared" si="0"/>
        <v>0.847603</v>
      </c>
    </row>
    <row r="24" spans="1:33" ht="51">
      <c r="A24" s="38" t="s">
        <v>148</v>
      </c>
      <c r="B24" s="39" t="s">
        <v>149</v>
      </c>
      <c r="C24" s="38" t="s">
        <v>148</v>
      </c>
      <c r="D24" s="38"/>
      <c r="E24" s="38"/>
      <c r="F24" s="40"/>
      <c r="G24" s="38"/>
      <c r="H24" s="38"/>
      <c r="I24" s="13"/>
      <c r="J24" s="13"/>
      <c r="K24" s="13"/>
      <c r="L24" s="13"/>
      <c r="M24" s="13"/>
      <c r="N24" s="13"/>
      <c r="O24" s="13"/>
      <c r="P24" s="13"/>
      <c r="Q24" s="13"/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1893.32</v>
      </c>
      <c r="Z24" s="20">
        <v>1893.32</v>
      </c>
      <c r="AA24" s="20">
        <v>0</v>
      </c>
      <c r="AB24" s="20">
        <v>1893.32</v>
      </c>
      <c r="AC24" s="20">
        <v>1893.32</v>
      </c>
      <c r="AD24" s="13"/>
      <c r="AE24" s="13"/>
      <c r="AF24" s="13"/>
      <c r="AG24" s="41"/>
    </row>
    <row r="25" spans="1:33" ht="51">
      <c r="A25" s="38" t="s">
        <v>110</v>
      </c>
      <c r="B25" s="39" t="s">
        <v>111</v>
      </c>
      <c r="C25" s="38" t="s">
        <v>110</v>
      </c>
      <c r="D25" s="38"/>
      <c r="E25" s="38"/>
      <c r="F25" s="40"/>
      <c r="G25" s="38"/>
      <c r="H25" s="38"/>
      <c r="I25" s="13"/>
      <c r="J25" s="13"/>
      <c r="K25" s="13"/>
      <c r="L25" s="13"/>
      <c r="M25" s="13"/>
      <c r="N25" s="13"/>
      <c r="O25" s="13"/>
      <c r="P25" s="13"/>
      <c r="Q25" s="13"/>
      <c r="R25" s="20">
        <v>75000</v>
      </c>
      <c r="S25" s="20">
        <v>75000</v>
      </c>
      <c r="T25" s="20">
        <v>75000</v>
      </c>
      <c r="U25" s="20">
        <v>0</v>
      </c>
      <c r="V25" s="20">
        <v>0</v>
      </c>
      <c r="W25" s="20">
        <v>0</v>
      </c>
      <c r="X25" s="20">
        <v>0</v>
      </c>
      <c r="Y25" s="20">
        <v>-1916.7</v>
      </c>
      <c r="Z25" s="20">
        <v>-1916.7</v>
      </c>
      <c r="AA25" s="20">
        <v>0</v>
      </c>
      <c r="AB25" s="20">
        <v>-1916.7</v>
      </c>
      <c r="AC25" s="20">
        <v>-1916.7</v>
      </c>
      <c r="AD25" s="13"/>
      <c r="AE25" s="13"/>
      <c r="AF25" s="13"/>
      <c r="AG25" s="41">
        <f t="shared" si="0"/>
        <v>-0.025556000000000002</v>
      </c>
    </row>
    <row r="26" spans="1:33" ht="38.25">
      <c r="A26" s="38" t="s">
        <v>84</v>
      </c>
      <c r="B26" s="39" t="s">
        <v>112</v>
      </c>
      <c r="C26" s="38" t="s">
        <v>84</v>
      </c>
      <c r="D26" s="38"/>
      <c r="E26" s="38"/>
      <c r="F26" s="40"/>
      <c r="G26" s="38"/>
      <c r="H26" s="38"/>
      <c r="I26" s="13"/>
      <c r="J26" s="13"/>
      <c r="K26" s="13"/>
      <c r="L26" s="13"/>
      <c r="M26" s="13"/>
      <c r="N26" s="13"/>
      <c r="O26" s="13"/>
      <c r="P26" s="13"/>
      <c r="Q26" s="13"/>
      <c r="R26" s="20">
        <v>2000</v>
      </c>
      <c r="S26" s="20">
        <v>2000</v>
      </c>
      <c r="T26" s="20">
        <v>2000</v>
      </c>
      <c r="U26" s="20">
        <v>0</v>
      </c>
      <c r="V26" s="20">
        <v>0</v>
      </c>
      <c r="W26" s="20">
        <v>0</v>
      </c>
      <c r="X26" s="20">
        <v>0</v>
      </c>
      <c r="Y26" s="20">
        <v>15638.7</v>
      </c>
      <c r="Z26" s="20">
        <v>15638.7</v>
      </c>
      <c r="AA26" s="20">
        <v>0</v>
      </c>
      <c r="AB26" s="20">
        <v>15638.7</v>
      </c>
      <c r="AC26" s="20">
        <v>15638.7</v>
      </c>
      <c r="AD26" s="13"/>
      <c r="AE26" s="13"/>
      <c r="AF26" s="13"/>
      <c r="AG26" s="41">
        <f t="shared" si="0"/>
        <v>7.81935</v>
      </c>
    </row>
    <row r="27" spans="1:33" ht="15">
      <c r="A27" s="38" t="s">
        <v>85</v>
      </c>
      <c r="B27" s="39" t="s">
        <v>113</v>
      </c>
      <c r="C27" s="38" t="s">
        <v>85</v>
      </c>
      <c r="D27" s="38"/>
      <c r="E27" s="38"/>
      <c r="F27" s="40"/>
      <c r="G27" s="38"/>
      <c r="H27" s="38"/>
      <c r="I27" s="13"/>
      <c r="J27" s="13"/>
      <c r="K27" s="13"/>
      <c r="L27" s="13"/>
      <c r="M27" s="13"/>
      <c r="N27" s="13"/>
      <c r="O27" s="13"/>
      <c r="P27" s="13"/>
      <c r="Q27" s="13"/>
      <c r="R27" s="20">
        <v>634000</v>
      </c>
      <c r="S27" s="20">
        <v>634000</v>
      </c>
      <c r="T27" s="20">
        <v>634000</v>
      </c>
      <c r="U27" s="20">
        <v>0</v>
      </c>
      <c r="V27" s="20">
        <v>0</v>
      </c>
      <c r="W27" s="20">
        <v>0</v>
      </c>
      <c r="X27" s="20">
        <v>0</v>
      </c>
      <c r="Y27" s="20">
        <v>250999.53</v>
      </c>
      <c r="Z27" s="20">
        <v>250999.53</v>
      </c>
      <c r="AA27" s="20">
        <v>0</v>
      </c>
      <c r="AB27" s="20">
        <v>250999.53</v>
      </c>
      <c r="AC27" s="20">
        <v>250999.53</v>
      </c>
      <c r="AD27" s="13"/>
      <c r="AE27" s="13"/>
      <c r="AF27" s="13"/>
      <c r="AG27" s="41">
        <f t="shared" si="0"/>
        <v>0.3958983123028391</v>
      </c>
    </row>
    <row r="28" spans="1:33" ht="63.75">
      <c r="A28" s="38" t="s">
        <v>86</v>
      </c>
      <c r="B28" s="39" t="s">
        <v>114</v>
      </c>
      <c r="C28" s="38" t="s">
        <v>86</v>
      </c>
      <c r="D28" s="38"/>
      <c r="E28" s="38"/>
      <c r="F28" s="40"/>
      <c r="G28" s="38"/>
      <c r="H28" s="38"/>
      <c r="I28" s="13"/>
      <c r="J28" s="13"/>
      <c r="K28" s="13"/>
      <c r="L28" s="13"/>
      <c r="M28" s="13"/>
      <c r="N28" s="13"/>
      <c r="O28" s="13"/>
      <c r="P28" s="13"/>
      <c r="Q28" s="13"/>
      <c r="R28" s="20">
        <v>76000</v>
      </c>
      <c r="S28" s="20">
        <v>76000</v>
      </c>
      <c r="T28" s="20">
        <v>76000</v>
      </c>
      <c r="U28" s="20">
        <v>0</v>
      </c>
      <c r="V28" s="20">
        <v>0</v>
      </c>
      <c r="W28" s="20">
        <v>0</v>
      </c>
      <c r="X28" s="20">
        <v>0</v>
      </c>
      <c r="Y28" s="20">
        <v>5420.83</v>
      </c>
      <c r="Z28" s="20">
        <v>5420.83</v>
      </c>
      <c r="AA28" s="20">
        <v>0</v>
      </c>
      <c r="AB28" s="20">
        <v>5420.83</v>
      </c>
      <c r="AC28" s="20">
        <v>5420.83</v>
      </c>
      <c r="AD28" s="13"/>
      <c r="AE28" s="13"/>
      <c r="AF28" s="13"/>
      <c r="AG28" s="41">
        <f t="shared" si="0"/>
        <v>0.07132671052631578</v>
      </c>
    </row>
    <row r="29" spans="1:33" ht="51">
      <c r="A29" s="38" t="s">
        <v>115</v>
      </c>
      <c r="B29" s="39" t="s">
        <v>116</v>
      </c>
      <c r="C29" s="38" t="s">
        <v>115</v>
      </c>
      <c r="D29" s="38"/>
      <c r="E29" s="38"/>
      <c r="F29" s="40"/>
      <c r="G29" s="38"/>
      <c r="H29" s="38"/>
      <c r="I29" s="13"/>
      <c r="J29" s="13"/>
      <c r="K29" s="13"/>
      <c r="L29" s="13"/>
      <c r="M29" s="13"/>
      <c r="N29" s="13"/>
      <c r="O29" s="13"/>
      <c r="P29" s="13"/>
      <c r="Q29" s="13"/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391.66</v>
      </c>
      <c r="Z29" s="20">
        <v>391.66</v>
      </c>
      <c r="AA29" s="20">
        <v>0</v>
      </c>
      <c r="AB29" s="20">
        <v>391.66</v>
      </c>
      <c r="AC29" s="20">
        <v>391.66</v>
      </c>
      <c r="AD29" s="13"/>
      <c r="AE29" s="13"/>
      <c r="AF29" s="13"/>
      <c r="AG29" s="41"/>
    </row>
    <row r="30" spans="1:33" ht="63.75">
      <c r="A30" s="38" t="s">
        <v>117</v>
      </c>
      <c r="B30" s="39" t="s">
        <v>118</v>
      </c>
      <c r="C30" s="38" t="s">
        <v>117</v>
      </c>
      <c r="D30" s="38"/>
      <c r="E30" s="38"/>
      <c r="F30" s="40"/>
      <c r="G30" s="38"/>
      <c r="H30" s="38"/>
      <c r="I30" s="13"/>
      <c r="J30" s="13"/>
      <c r="K30" s="13"/>
      <c r="L30" s="13"/>
      <c r="M30" s="13"/>
      <c r="N30" s="13"/>
      <c r="O30" s="13"/>
      <c r="P30" s="13"/>
      <c r="Q30" s="13"/>
      <c r="R30" s="20">
        <v>464000</v>
      </c>
      <c r="S30" s="20">
        <v>464000</v>
      </c>
      <c r="T30" s="20">
        <v>464000</v>
      </c>
      <c r="U30" s="20">
        <v>0</v>
      </c>
      <c r="V30" s="20">
        <v>0</v>
      </c>
      <c r="W30" s="20">
        <v>0</v>
      </c>
      <c r="X30" s="20">
        <v>0</v>
      </c>
      <c r="Y30" s="20">
        <v>237720.96</v>
      </c>
      <c r="Z30" s="20">
        <v>237720.96</v>
      </c>
      <c r="AA30" s="20">
        <v>0</v>
      </c>
      <c r="AB30" s="20">
        <v>237720.96</v>
      </c>
      <c r="AC30" s="20">
        <v>237720.96</v>
      </c>
      <c r="AD30" s="13"/>
      <c r="AE30" s="13"/>
      <c r="AF30" s="13"/>
      <c r="AG30" s="41">
        <f t="shared" si="0"/>
        <v>0.5123296551724138</v>
      </c>
    </row>
    <row r="31" spans="1:33" ht="63.75">
      <c r="A31" s="38" t="s">
        <v>119</v>
      </c>
      <c r="B31" s="39" t="s">
        <v>120</v>
      </c>
      <c r="C31" s="38" t="s">
        <v>119</v>
      </c>
      <c r="D31" s="38"/>
      <c r="E31" s="38"/>
      <c r="F31" s="40"/>
      <c r="G31" s="38"/>
      <c r="H31" s="38"/>
      <c r="I31" s="13"/>
      <c r="J31" s="13"/>
      <c r="K31" s="13"/>
      <c r="L31" s="13"/>
      <c r="M31" s="13"/>
      <c r="N31" s="13"/>
      <c r="O31" s="13"/>
      <c r="P31" s="13"/>
      <c r="Q31" s="13"/>
      <c r="R31" s="20">
        <v>94000</v>
      </c>
      <c r="S31" s="20">
        <v>94000</v>
      </c>
      <c r="T31" s="20">
        <v>94000</v>
      </c>
      <c r="U31" s="20">
        <v>0</v>
      </c>
      <c r="V31" s="20">
        <v>0</v>
      </c>
      <c r="W31" s="20">
        <v>0</v>
      </c>
      <c r="X31" s="20">
        <v>0</v>
      </c>
      <c r="Y31" s="20">
        <v>6803.96</v>
      </c>
      <c r="Z31" s="20">
        <v>6803.96</v>
      </c>
      <c r="AA31" s="20">
        <v>0</v>
      </c>
      <c r="AB31" s="20">
        <v>6803.96</v>
      </c>
      <c r="AC31" s="20">
        <v>6803.96</v>
      </c>
      <c r="AD31" s="13"/>
      <c r="AE31" s="13"/>
      <c r="AF31" s="13"/>
      <c r="AG31" s="41">
        <f t="shared" si="0"/>
        <v>0.07238255319148937</v>
      </c>
    </row>
    <row r="32" spans="1:33" ht="38.25">
      <c r="A32" s="38" t="s">
        <v>121</v>
      </c>
      <c r="B32" s="39" t="s">
        <v>132</v>
      </c>
      <c r="C32" s="38" t="s">
        <v>121</v>
      </c>
      <c r="D32" s="38"/>
      <c r="E32" s="38"/>
      <c r="F32" s="40"/>
      <c r="G32" s="38"/>
      <c r="H32" s="38"/>
      <c r="I32" s="13"/>
      <c r="J32" s="13"/>
      <c r="K32" s="13"/>
      <c r="L32" s="13"/>
      <c r="M32" s="13"/>
      <c r="N32" s="13"/>
      <c r="O32" s="13"/>
      <c r="P32" s="13"/>
      <c r="Q32" s="13"/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662.12</v>
      </c>
      <c r="Z32" s="20">
        <v>662.12</v>
      </c>
      <c r="AA32" s="20">
        <v>0</v>
      </c>
      <c r="AB32" s="20">
        <v>662.12</v>
      </c>
      <c r="AC32" s="20">
        <v>662.12</v>
      </c>
      <c r="AD32" s="13"/>
      <c r="AE32" s="13"/>
      <c r="AF32" s="13"/>
      <c r="AG32" s="41"/>
    </row>
    <row r="33" spans="1:33" ht="15">
      <c r="A33" s="38" t="s">
        <v>87</v>
      </c>
      <c r="B33" s="39" t="s">
        <v>122</v>
      </c>
      <c r="C33" s="38" t="s">
        <v>87</v>
      </c>
      <c r="D33" s="38"/>
      <c r="E33" s="38"/>
      <c r="F33" s="40"/>
      <c r="G33" s="38"/>
      <c r="H33" s="38"/>
      <c r="I33" s="13"/>
      <c r="J33" s="13"/>
      <c r="K33" s="13"/>
      <c r="L33" s="13"/>
      <c r="M33" s="13"/>
      <c r="N33" s="13"/>
      <c r="O33" s="13"/>
      <c r="P33" s="13"/>
      <c r="Q33" s="13"/>
      <c r="R33" s="20">
        <v>5000</v>
      </c>
      <c r="S33" s="20">
        <v>5000</v>
      </c>
      <c r="T33" s="20">
        <v>5000</v>
      </c>
      <c r="U33" s="20">
        <v>0</v>
      </c>
      <c r="V33" s="20">
        <v>0</v>
      </c>
      <c r="W33" s="20">
        <v>0</v>
      </c>
      <c r="X33" s="20">
        <v>0</v>
      </c>
      <c r="Y33" s="20">
        <v>2000</v>
      </c>
      <c r="Z33" s="20">
        <v>2000</v>
      </c>
      <c r="AA33" s="20">
        <v>0</v>
      </c>
      <c r="AB33" s="20">
        <v>2000</v>
      </c>
      <c r="AC33" s="20">
        <v>2000</v>
      </c>
      <c r="AD33" s="13"/>
      <c r="AE33" s="13"/>
      <c r="AF33" s="13"/>
      <c r="AG33" s="41">
        <f t="shared" si="0"/>
        <v>0.4</v>
      </c>
    </row>
    <row r="34" spans="1:33" ht="63.75">
      <c r="A34" s="38" t="s">
        <v>88</v>
      </c>
      <c r="B34" s="39" t="s">
        <v>123</v>
      </c>
      <c r="C34" s="38" t="s">
        <v>88</v>
      </c>
      <c r="D34" s="38"/>
      <c r="E34" s="38"/>
      <c r="F34" s="40"/>
      <c r="G34" s="38"/>
      <c r="H34" s="38"/>
      <c r="I34" s="13"/>
      <c r="J34" s="13"/>
      <c r="K34" s="13"/>
      <c r="L34" s="13"/>
      <c r="M34" s="13"/>
      <c r="N34" s="13"/>
      <c r="O34" s="13"/>
      <c r="P34" s="13"/>
      <c r="Q34" s="13"/>
      <c r="R34" s="20">
        <v>5000</v>
      </c>
      <c r="S34" s="20">
        <v>5000</v>
      </c>
      <c r="T34" s="20">
        <v>5000</v>
      </c>
      <c r="U34" s="20">
        <v>0</v>
      </c>
      <c r="V34" s="20">
        <v>0</v>
      </c>
      <c r="W34" s="20">
        <v>0</v>
      </c>
      <c r="X34" s="20">
        <v>0</v>
      </c>
      <c r="Y34" s="20">
        <v>2000</v>
      </c>
      <c r="Z34" s="20">
        <v>2000</v>
      </c>
      <c r="AA34" s="20">
        <v>0</v>
      </c>
      <c r="AB34" s="20">
        <v>2000</v>
      </c>
      <c r="AC34" s="20">
        <v>2000</v>
      </c>
      <c r="AD34" s="13"/>
      <c r="AE34" s="13"/>
      <c r="AF34" s="13"/>
      <c r="AG34" s="41">
        <f t="shared" si="0"/>
        <v>0.4</v>
      </c>
    </row>
    <row r="35" spans="1:33" ht="38.25">
      <c r="A35" s="38" t="s">
        <v>89</v>
      </c>
      <c r="B35" s="39" t="s">
        <v>124</v>
      </c>
      <c r="C35" s="38" t="s">
        <v>89</v>
      </c>
      <c r="D35" s="38"/>
      <c r="E35" s="38"/>
      <c r="F35" s="40"/>
      <c r="G35" s="38"/>
      <c r="H35" s="38"/>
      <c r="I35" s="13"/>
      <c r="J35" s="13"/>
      <c r="K35" s="13"/>
      <c r="L35" s="13"/>
      <c r="M35" s="13"/>
      <c r="N35" s="13"/>
      <c r="O35" s="13"/>
      <c r="P35" s="13"/>
      <c r="Q35" s="13"/>
      <c r="R35" s="20">
        <v>327000</v>
      </c>
      <c r="S35" s="20">
        <v>327000</v>
      </c>
      <c r="T35" s="20">
        <v>327000</v>
      </c>
      <c r="U35" s="20">
        <v>0</v>
      </c>
      <c r="V35" s="20">
        <v>0</v>
      </c>
      <c r="W35" s="20">
        <v>0</v>
      </c>
      <c r="X35" s="20">
        <v>0</v>
      </c>
      <c r="Y35" s="20">
        <v>26738.78</v>
      </c>
      <c r="Z35" s="20">
        <v>26738.78</v>
      </c>
      <c r="AA35" s="20">
        <v>0</v>
      </c>
      <c r="AB35" s="20">
        <v>26738.78</v>
      </c>
      <c r="AC35" s="20">
        <v>26738.78</v>
      </c>
      <c r="AD35" s="13"/>
      <c r="AE35" s="13"/>
      <c r="AF35" s="13"/>
      <c r="AG35" s="41">
        <f t="shared" si="0"/>
        <v>0.08176996941896024</v>
      </c>
    </row>
    <row r="36" spans="1:33" ht="51">
      <c r="A36" s="38" t="s">
        <v>90</v>
      </c>
      <c r="B36" s="39" t="s">
        <v>125</v>
      </c>
      <c r="C36" s="38" t="s">
        <v>90</v>
      </c>
      <c r="D36" s="38"/>
      <c r="E36" s="38"/>
      <c r="F36" s="40"/>
      <c r="G36" s="38"/>
      <c r="H36" s="38"/>
      <c r="I36" s="13"/>
      <c r="J36" s="13"/>
      <c r="K36" s="13"/>
      <c r="L36" s="13"/>
      <c r="M36" s="13"/>
      <c r="N36" s="13"/>
      <c r="O36" s="13"/>
      <c r="P36" s="13"/>
      <c r="Q36" s="13"/>
      <c r="R36" s="20">
        <v>65000</v>
      </c>
      <c r="S36" s="20">
        <v>65000</v>
      </c>
      <c r="T36" s="20">
        <v>65000</v>
      </c>
      <c r="U36" s="20">
        <v>0</v>
      </c>
      <c r="V36" s="20">
        <v>0</v>
      </c>
      <c r="W36" s="20">
        <v>0</v>
      </c>
      <c r="X36" s="20">
        <v>0</v>
      </c>
      <c r="Y36" s="20">
        <v>23864.6</v>
      </c>
      <c r="Z36" s="20">
        <v>23864.6</v>
      </c>
      <c r="AA36" s="20">
        <v>0</v>
      </c>
      <c r="AB36" s="20">
        <v>23864.6</v>
      </c>
      <c r="AC36" s="20">
        <v>23864.6</v>
      </c>
      <c r="AD36" s="13"/>
      <c r="AE36" s="13"/>
      <c r="AF36" s="13"/>
      <c r="AG36" s="41">
        <f t="shared" si="0"/>
        <v>0.3671476923076923</v>
      </c>
    </row>
    <row r="37" spans="1:33" ht="38.25">
      <c r="A37" s="38" t="s">
        <v>126</v>
      </c>
      <c r="B37" s="39" t="s">
        <v>127</v>
      </c>
      <c r="C37" s="38" t="s">
        <v>126</v>
      </c>
      <c r="D37" s="38"/>
      <c r="E37" s="38"/>
      <c r="F37" s="40"/>
      <c r="G37" s="38"/>
      <c r="H37" s="38"/>
      <c r="I37" s="13"/>
      <c r="J37" s="13"/>
      <c r="K37" s="13"/>
      <c r="L37" s="13"/>
      <c r="M37" s="13"/>
      <c r="N37" s="13"/>
      <c r="O37" s="13"/>
      <c r="P37" s="13"/>
      <c r="Q37" s="13"/>
      <c r="R37" s="20">
        <v>262000</v>
      </c>
      <c r="S37" s="20">
        <v>262000</v>
      </c>
      <c r="T37" s="20">
        <v>262000</v>
      </c>
      <c r="U37" s="20">
        <v>0</v>
      </c>
      <c r="V37" s="20">
        <v>0</v>
      </c>
      <c r="W37" s="20">
        <v>0</v>
      </c>
      <c r="X37" s="20">
        <v>0</v>
      </c>
      <c r="Y37" s="20">
        <v>2874.18</v>
      </c>
      <c r="Z37" s="20">
        <v>2874.18</v>
      </c>
      <c r="AA37" s="20">
        <v>0</v>
      </c>
      <c r="AB37" s="20">
        <v>2874.18</v>
      </c>
      <c r="AC37" s="20">
        <v>2874.18</v>
      </c>
      <c r="AD37" s="13"/>
      <c r="AE37" s="13"/>
      <c r="AF37" s="13"/>
      <c r="AG37" s="41">
        <f t="shared" si="0"/>
        <v>0.010970152671755724</v>
      </c>
    </row>
    <row r="38" spans="1:33" ht="25.5">
      <c r="A38" s="38" t="s">
        <v>91</v>
      </c>
      <c r="B38" s="39" t="s">
        <v>135</v>
      </c>
      <c r="C38" s="38" t="s">
        <v>91</v>
      </c>
      <c r="D38" s="38"/>
      <c r="E38" s="38"/>
      <c r="F38" s="40"/>
      <c r="G38" s="38"/>
      <c r="H38" s="38"/>
      <c r="I38" s="13"/>
      <c r="J38" s="13"/>
      <c r="K38" s="13"/>
      <c r="L38" s="13"/>
      <c r="M38" s="13"/>
      <c r="N38" s="13"/>
      <c r="O38" s="13"/>
      <c r="P38" s="13"/>
      <c r="Q38" s="13"/>
      <c r="R38" s="20">
        <v>47000</v>
      </c>
      <c r="S38" s="20">
        <v>47000</v>
      </c>
      <c r="T38" s="20">
        <v>47000</v>
      </c>
      <c r="U38" s="20">
        <v>0</v>
      </c>
      <c r="V38" s="20">
        <v>0</v>
      </c>
      <c r="W38" s="20">
        <v>0</v>
      </c>
      <c r="X38" s="20">
        <v>0</v>
      </c>
      <c r="Y38" s="20">
        <v>45040</v>
      </c>
      <c r="Z38" s="20">
        <v>45040</v>
      </c>
      <c r="AA38" s="20">
        <v>0</v>
      </c>
      <c r="AB38" s="20">
        <v>45040</v>
      </c>
      <c r="AC38" s="20">
        <v>45040</v>
      </c>
      <c r="AD38" s="13"/>
      <c r="AE38" s="13"/>
      <c r="AF38" s="13"/>
      <c r="AG38" s="41">
        <f t="shared" si="0"/>
        <v>0.9582978723404255</v>
      </c>
    </row>
    <row r="39" spans="1:33" ht="25.5">
      <c r="A39" s="38" t="s">
        <v>92</v>
      </c>
      <c r="B39" s="39" t="s">
        <v>128</v>
      </c>
      <c r="C39" s="38" t="s">
        <v>92</v>
      </c>
      <c r="D39" s="38"/>
      <c r="E39" s="38"/>
      <c r="F39" s="40"/>
      <c r="G39" s="38"/>
      <c r="H39" s="38"/>
      <c r="I39" s="13"/>
      <c r="J39" s="13"/>
      <c r="K39" s="13"/>
      <c r="L39" s="13"/>
      <c r="M39" s="13"/>
      <c r="N39" s="13"/>
      <c r="O39" s="13"/>
      <c r="P39" s="13"/>
      <c r="Q39" s="13"/>
      <c r="R39" s="20">
        <v>47000</v>
      </c>
      <c r="S39" s="20">
        <v>47000</v>
      </c>
      <c r="T39" s="20">
        <v>47000</v>
      </c>
      <c r="U39" s="20">
        <v>0</v>
      </c>
      <c r="V39" s="20">
        <v>0</v>
      </c>
      <c r="W39" s="20">
        <v>0</v>
      </c>
      <c r="X39" s="20">
        <v>0</v>
      </c>
      <c r="Y39" s="20">
        <v>45040</v>
      </c>
      <c r="Z39" s="20">
        <v>45040</v>
      </c>
      <c r="AA39" s="20">
        <v>0</v>
      </c>
      <c r="AB39" s="20">
        <v>45040</v>
      </c>
      <c r="AC39" s="20">
        <v>45040</v>
      </c>
      <c r="AD39" s="13"/>
      <c r="AE39" s="13"/>
      <c r="AF39" s="13"/>
      <c r="AG39" s="41">
        <f t="shared" si="0"/>
        <v>0.9582978723404255</v>
      </c>
    </row>
    <row r="40" spans="1:33" ht="15">
      <c r="A40" s="38" t="s">
        <v>93</v>
      </c>
      <c r="B40" s="39" t="s">
        <v>129</v>
      </c>
      <c r="C40" s="38" t="s">
        <v>93</v>
      </c>
      <c r="D40" s="38"/>
      <c r="E40" s="38"/>
      <c r="F40" s="40"/>
      <c r="G40" s="38"/>
      <c r="H40" s="38"/>
      <c r="I40" s="13"/>
      <c r="J40" s="13"/>
      <c r="K40" s="13"/>
      <c r="L40" s="13"/>
      <c r="M40" s="13"/>
      <c r="N40" s="13"/>
      <c r="O40" s="13"/>
      <c r="P40" s="13"/>
      <c r="Q40" s="13"/>
      <c r="R40" s="20">
        <v>19383300</v>
      </c>
      <c r="S40" s="20">
        <v>19383300</v>
      </c>
      <c r="T40" s="20">
        <v>19383300</v>
      </c>
      <c r="U40" s="20">
        <v>0</v>
      </c>
      <c r="V40" s="20">
        <v>0</v>
      </c>
      <c r="W40" s="20">
        <v>0</v>
      </c>
      <c r="X40" s="20">
        <v>0</v>
      </c>
      <c r="Y40" s="20">
        <v>10899345.67</v>
      </c>
      <c r="Z40" s="20">
        <v>10899345.67</v>
      </c>
      <c r="AA40" s="20">
        <v>0</v>
      </c>
      <c r="AB40" s="20">
        <v>10899345.67</v>
      </c>
      <c r="AC40" s="20">
        <v>10899345.67</v>
      </c>
      <c r="AD40" s="13"/>
      <c r="AE40" s="13"/>
      <c r="AF40" s="13"/>
      <c r="AG40" s="41">
        <f t="shared" si="0"/>
        <v>0.5623059886603416</v>
      </c>
    </row>
    <row r="41" spans="1:33" ht="38.25">
      <c r="A41" s="38" t="s">
        <v>94</v>
      </c>
      <c r="B41" s="39" t="s">
        <v>136</v>
      </c>
      <c r="C41" s="38" t="s">
        <v>94</v>
      </c>
      <c r="D41" s="38"/>
      <c r="E41" s="38"/>
      <c r="F41" s="40"/>
      <c r="G41" s="38"/>
      <c r="H41" s="38"/>
      <c r="I41" s="13"/>
      <c r="J41" s="13"/>
      <c r="K41" s="13"/>
      <c r="L41" s="13"/>
      <c r="M41" s="13"/>
      <c r="N41" s="13"/>
      <c r="O41" s="13"/>
      <c r="P41" s="13"/>
      <c r="Q41" s="13"/>
      <c r="R41" s="20">
        <v>19383300</v>
      </c>
      <c r="S41" s="20">
        <v>19383300</v>
      </c>
      <c r="T41" s="20">
        <v>19383300</v>
      </c>
      <c r="U41" s="20">
        <v>0</v>
      </c>
      <c r="V41" s="20">
        <v>0</v>
      </c>
      <c r="W41" s="20">
        <v>0</v>
      </c>
      <c r="X41" s="20">
        <v>0</v>
      </c>
      <c r="Y41" s="20">
        <v>10899345.67</v>
      </c>
      <c r="Z41" s="20">
        <v>10899345.67</v>
      </c>
      <c r="AA41" s="20">
        <v>0</v>
      </c>
      <c r="AB41" s="20">
        <v>10899345.67</v>
      </c>
      <c r="AC41" s="20">
        <v>10899345.67</v>
      </c>
      <c r="AD41" s="13"/>
      <c r="AE41" s="13"/>
      <c r="AF41" s="13"/>
      <c r="AG41" s="41">
        <f t="shared" si="0"/>
        <v>0.5623059886603416</v>
      </c>
    </row>
    <row r="42" spans="1:33" ht="38.25">
      <c r="A42" s="38" t="s">
        <v>137</v>
      </c>
      <c r="B42" s="39" t="s">
        <v>138</v>
      </c>
      <c r="C42" s="38" t="s">
        <v>137</v>
      </c>
      <c r="D42" s="38"/>
      <c r="E42" s="38"/>
      <c r="F42" s="40"/>
      <c r="G42" s="38"/>
      <c r="H42" s="38"/>
      <c r="I42" s="13"/>
      <c r="J42" s="13"/>
      <c r="K42" s="13"/>
      <c r="L42" s="13"/>
      <c r="M42" s="13"/>
      <c r="N42" s="13"/>
      <c r="O42" s="13"/>
      <c r="P42" s="13"/>
      <c r="Q42" s="13"/>
      <c r="R42" s="20">
        <v>100</v>
      </c>
      <c r="S42" s="20">
        <v>100</v>
      </c>
      <c r="T42" s="20">
        <v>100</v>
      </c>
      <c r="U42" s="20">
        <v>0</v>
      </c>
      <c r="V42" s="20">
        <v>0</v>
      </c>
      <c r="W42" s="20">
        <v>0</v>
      </c>
      <c r="X42" s="20">
        <v>0</v>
      </c>
      <c r="Y42" s="20">
        <v>100</v>
      </c>
      <c r="Z42" s="20">
        <v>100</v>
      </c>
      <c r="AA42" s="20">
        <v>0</v>
      </c>
      <c r="AB42" s="20">
        <v>100</v>
      </c>
      <c r="AC42" s="20">
        <v>100</v>
      </c>
      <c r="AD42" s="13"/>
      <c r="AE42" s="13"/>
      <c r="AF42" s="13"/>
      <c r="AG42" s="41">
        <f t="shared" si="0"/>
        <v>1</v>
      </c>
    </row>
    <row r="43" spans="1:33" ht="38.25">
      <c r="A43" s="38" t="s">
        <v>139</v>
      </c>
      <c r="B43" s="39" t="s">
        <v>140</v>
      </c>
      <c r="C43" s="38" t="s">
        <v>139</v>
      </c>
      <c r="D43" s="38"/>
      <c r="E43" s="38"/>
      <c r="F43" s="40"/>
      <c r="G43" s="38"/>
      <c r="H43" s="38"/>
      <c r="I43" s="13"/>
      <c r="J43" s="13"/>
      <c r="K43" s="13"/>
      <c r="L43" s="13"/>
      <c r="M43" s="13"/>
      <c r="N43" s="13"/>
      <c r="O43" s="13"/>
      <c r="P43" s="13"/>
      <c r="Q43" s="13"/>
      <c r="R43" s="20">
        <v>98500</v>
      </c>
      <c r="S43" s="20">
        <v>98500</v>
      </c>
      <c r="T43" s="20">
        <v>98500</v>
      </c>
      <c r="U43" s="20">
        <v>0</v>
      </c>
      <c r="V43" s="20">
        <v>0</v>
      </c>
      <c r="W43" s="20">
        <v>0</v>
      </c>
      <c r="X43" s="20">
        <v>0</v>
      </c>
      <c r="Y43" s="20">
        <v>76250</v>
      </c>
      <c r="Z43" s="20">
        <v>76250</v>
      </c>
      <c r="AA43" s="20">
        <v>0</v>
      </c>
      <c r="AB43" s="20">
        <v>76250</v>
      </c>
      <c r="AC43" s="20">
        <v>76250</v>
      </c>
      <c r="AD43" s="13"/>
      <c r="AE43" s="13"/>
      <c r="AF43" s="13"/>
      <c r="AG43" s="41">
        <f t="shared" si="0"/>
        <v>0.7741116751269036</v>
      </c>
    </row>
    <row r="44" spans="1:33" ht="25.5">
      <c r="A44" s="38" t="s">
        <v>141</v>
      </c>
      <c r="B44" s="39" t="s">
        <v>142</v>
      </c>
      <c r="C44" s="38" t="s">
        <v>141</v>
      </c>
      <c r="D44" s="38"/>
      <c r="E44" s="38"/>
      <c r="F44" s="40"/>
      <c r="G44" s="38"/>
      <c r="H44" s="38"/>
      <c r="I44" s="13"/>
      <c r="J44" s="13"/>
      <c r="K44" s="13"/>
      <c r="L44" s="13"/>
      <c r="M44" s="13"/>
      <c r="N44" s="13"/>
      <c r="O44" s="13"/>
      <c r="P44" s="13"/>
      <c r="Q44" s="13"/>
      <c r="R44" s="20">
        <v>19284700</v>
      </c>
      <c r="S44" s="20">
        <v>19284700</v>
      </c>
      <c r="T44" s="20">
        <v>19284700</v>
      </c>
      <c r="U44" s="20">
        <v>0</v>
      </c>
      <c r="V44" s="20">
        <v>0</v>
      </c>
      <c r="W44" s="20">
        <v>0</v>
      </c>
      <c r="X44" s="20">
        <v>0</v>
      </c>
      <c r="Y44" s="20">
        <v>10822995.67</v>
      </c>
      <c r="Z44" s="20">
        <v>10822995.67</v>
      </c>
      <c r="AA44" s="20">
        <v>0</v>
      </c>
      <c r="AB44" s="20">
        <v>10822995.67</v>
      </c>
      <c r="AC44" s="20">
        <v>10822995.67</v>
      </c>
      <c r="AD44" s="13"/>
      <c r="AE44" s="13"/>
      <c r="AF44" s="13"/>
      <c r="AG44" s="41">
        <f t="shared" si="0"/>
        <v>0.5612218841879832</v>
      </c>
    </row>
    <row r="45" spans="1:33" ht="15">
      <c r="A45" s="42" t="s">
        <v>145</v>
      </c>
      <c r="B45" s="43"/>
      <c r="C45" s="43"/>
      <c r="D45" s="43"/>
      <c r="E45" s="43"/>
      <c r="F45" s="43"/>
      <c r="G45" s="43"/>
      <c r="H45" s="43"/>
      <c r="I45" s="13"/>
      <c r="J45" s="13"/>
      <c r="K45" s="13"/>
      <c r="L45" s="13"/>
      <c r="M45" s="13"/>
      <c r="N45" s="13"/>
      <c r="O45" s="13"/>
      <c r="P45" s="13"/>
      <c r="Q45" s="13"/>
      <c r="R45" s="21">
        <v>23137300</v>
      </c>
      <c r="S45" s="21">
        <v>23137300</v>
      </c>
      <c r="T45" s="21">
        <v>23137300</v>
      </c>
      <c r="U45" s="21">
        <v>0</v>
      </c>
      <c r="V45" s="21">
        <v>0</v>
      </c>
      <c r="W45" s="21">
        <v>0</v>
      </c>
      <c r="X45" s="21">
        <v>0</v>
      </c>
      <c r="Y45" s="21">
        <v>12812793.59</v>
      </c>
      <c r="Z45" s="21">
        <v>12812793.59</v>
      </c>
      <c r="AA45" s="21">
        <v>0</v>
      </c>
      <c r="AB45" s="21">
        <v>12812793.59</v>
      </c>
      <c r="AC45" s="21">
        <v>12812793.59</v>
      </c>
      <c r="AD45" s="13"/>
      <c r="AE45" s="13"/>
      <c r="AF45" s="13"/>
      <c r="AG45" s="41">
        <f t="shared" si="0"/>
        <v>0.5537722028931639</v>
      </c>
    </row>
  </sheetData>
  <sheetProtection/>
  <mergeCells count="30">
    <mergeCell ref="A45:H45"/>
    <mergeCell ref="E7:E8"/>
    <mergeCell ref="U7:U8"/>
    <mergeCell ref="A7:A8"/>
    <mergeCell ref="N7:N8"/>
    <mergeCell ref="S7:S8"/>
    <mergeCell ref="P7:P8"/>
    <mergeCell ref="T7:T8"/>
    <mergeCell ref="O7:O8"/>
    <mergeCell ref="L7:L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V7:V8"/>
    <mergeCell ref="F7:H7"/>
    <mergeCell ref="A2:AG2"/>
    <mergeCell ref="AE7:AF7"/>
    <mergeCell ref="B5:AF5"/>
    <mergeCell ref="B6:AG6"/>
    <mergeCell ref="B7:B8"/>
    <mergeCell ref="D7:D8"/>
    <mergeCell ref="C7:C8"/>
    <mergeCell ref="R7:R8"/>
    <mergeCell ref="W7:W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L44" sqref="L44"/>
    </sheetView>
  </sheetViews>
  <sheetFormatPr defaultColWidth="9.140625" defaultRowHeight="12.75"/>
  <cols>
    <col min="1" max="1" width="4.8515625" style="8" customWidth="1"/>
    <col min="2" max="2" width="57.57421875" style="4" customWidth="1"/>
    <col min="3" max="3" width="6.421875" style="4" customWidth="1"/>
    <col min="4" max="5" width="15.140625" style="4" customWidth="1"/>
    <col min="6" max="6" width="11.140625" style="4" customWidth="1"/>
    <col min="7" max="16384" width="9.140625" style="4" customWidth="1"/>
  </cols>
  <sheetData>
    <row r="1" spans="1:6" ht="11.25" customHeight="1">
      <c r="A1" s="1"/>
      <c r="B1" s="2"/>
      <c r="C1" s="2"/>
      <c r="D1" s="3"/>
      <c r="E1" s="34" t="s">
        <v>59</v>
      </c>
      <c r="F1" s="34"/>
    </row>
    <row r="2" spans="1:6" ht="6.75" customHeight="1" hidden="1">
      <c r="A2" s="1"/>
      <c r="B2" s="2"/>
      <c r="C2" s="2"/>
      <c r="D2" s="3"/>
      <c r="E2" s="2"/>
      <c r="F2" s="3"/>
    </row>
    <row r="3" spans="1:6" ht="12.75" hidden="1">
      <c r="A3" s="1"/>
      <c r="B3" s="2"/>
      <c r="C3" s="2"/>
      <c r="D3" s="3"/>
      <c r="E3" s="2"/>
      <c r="F3" s="3"/>
    </row>
    <row r="4" spans="1:6" ht="12.75" hidden="1">
      <c r="A4" s="1"/>
      <c r="B4" s="2"/>
      <c r="C4" s="2"/>
      <c r="D4" s="3"/>
      <c r="E4" s="2"/>
      <c r="F4" s="3"/>
    </row>
    <row r="5" spans="1:6" ht="12.75" hidden="1">
      <c r="A5" s="1"/>
      <c r="B5" s="2"/>
      <c r="C5" s="2"/>
      <c r="D5" s="3"/>
      <c r="E5" s="2"/>
      <c r="F5" s="3"/>
    </row>
    <row r="6" spans="1:6" ht="12.75" hidden="1">
      <c r="A6" s="1"/>
      <c r="B6" s="2"/>
      <c r="C6" s="2"/>
      <c r="D6" s="2"/>
      <c r="E6" s="2"/>
      <c r="F6" s="2"/>
    </row>
    <row r="7" spans="1:6" ht="51" customHeight="1">
      <c r="A7" s="37" t="s">
        <v>151</v>
      </c>
      <c r="B7" s="37"/>
      <c r="C7" s="37"/>
      <c r="D7" s="37"/>
      <c r="E7" s="37"/>
      <c r="F7" s="37"/>
    </row>
    <row r="9" spans="1:6" ht="11.25" customHeight="1">
      <c r="A9" s="35" t="s">
        <v>0</v>
      </c>
      <c r="B9" s="35" t="s">
        <v>27</v>
      </c>
      <c r="C9" s="35" t="s">
        <v>9</v>
      </c>
      <c r="D9" s="35" t="s">
        <v>134</v>
      </c>
      <c r="E9" s="36" t="s">
        <v>10</v>
      </c>
      <c r="F9" s="36"/>
    </row>
    <row r="10" spans="1:6" ht="11.25">
      <c r="A10" s="35"/>
      <c r="B10" s="35"/>
      <c r="C10" s="35"/>
      <c r="D10" s="35"/>
      <c r="E10" s="36"/>
      <c r="F10" s="36"/>
    </row>
    <row r="11" spans="1:6" ht="82.5" customHeight="1">
      <c r="A11" s="35"/>
      <c r="B11" s="35"/>
      <c r="C11" s="35"/>
      <c r="D11" s="35"/>
      <c r="E11" s="5" t="s">
        <v>44</v>
      </c>
      <c r="F11" s="5" t="s">
        <v>45</v>
      </c>
    </row>
    <row r="12" spans="1:6" ht="11.25">
      <c r="A12" s="6">
        <v>1</v>
      </c>
      <c r="B12" s="6">
        <v>2</v>
      </c>
      <c r="C12" s="7" t="s">
        <v>11</v>
      </c>
      <c r="D12" s="7">
        <v>4</v>
      </c>
      <c r="E12" s="7">
        <v>5</v>
      </c>
      <c r="F12" s="7">
        <v>6</v>
      </c>
    </row>
    <row r="13" spans="1:6" ht="12.75">
      <c r="A13" s="9">
        <v>2</v>
      </c>
      <c r="B13" s="15" t="s">
        <v>28</v>
      </c>
      <c r="C13" s="16" t="s">
        <v>12</v>
      </c>
      <c r="D13" s="17">
        <v>6090041.43</v>
      </c>
      <c r="E13" s="17">
        <v>3536319.32</v>
      </c>
      <c r="F13" s="18">
        <v>0.5806724569359785</v>
      </c>
    </row>
    <row r="14" spans="1:6" ht="25.5">
      <c r="A14" s="9">
        <v>3</v>
      </c>
      <c r="B14" s="15" t="s">
        <v>29</v>
      </c>
      <c r="C14" s="16" t="s">
        <v>1</v>
      </c>
      <c r="D14" s="17">
        <v>972300</v>
      </c>
      <c r="E14" s="17">
        <v>552449.14</v>
      </c>
      <c r="F14" s="18">
        <v>0.5681879461071686</v>
      </c>
    </row>
    <row r="15" spans="1:6" ht="38.25">
      <c r="A15" s="9">
        <v>4</v>
      </c>
      <c r="B15" s="15" t="s">
        <v>30</v>
      </c>
      <c r="C15" s="16" t="s">
        <v>2</v>
      </c>
      <c r="D15" s="17">
        <v>57600</v>
      </c>
      <c r="E15" s="17">
        <v>33600</v>
      </c>
      <c r="F15" s="18">
        <v>0.5833333333333334</v>
      </c>
    </row>
    <row r="16" spans="1:6" ht="38.25">
      <c r="A16" s="6">
        <v>5</v>
      </c>
      <c r="B16" s="15" t="s">
        <v>31</v>
      </c>
      <c r="C16" s="16" t="s">
        <v>3</v>
      </c>
      <c r="D16" s="17">
        <v>2895747.43</v>
      </c>
      <c r="E16" s="17">
        <v>1566089.1</v>
      </c>
      <c r="F16" s="18">
        <v>0.5408237900085091</v>
      </c>
    </row>
    <row r="17" spans="1:6" ht="12.75">
      <c r="A17" s="9">
        <v>6</v>
      </c>
      <c r="B17" s="15" t="s">
        <v>32</v>
      </c>
      <c r="C17" s="16" t="s">
        <v>13</v>
      </c>
      <c r="D17" s="17">
        <v>2164394</v>
      </c>
      <c r="E17" s="17">
        <v>1384181.08</v>
      </c>
      <c r="F17" s="18">
        <v>0.6395236172342005</v>
      </c>
    </row>
    <row r="18" spans="1:6" ht="12.75">
      <c r="A18" s="9">
        <v>7</v>
      </c>
      <c r="B18" s="15" t="s">
        <v>46</v>
      </c>
      <c r="C18" s="16" t="s">
        <v>47</v>
      </c>
      <c r="D18" s="17">
        <v>98500</v>
      </c>
      <c r="E18" s="17">
        <v>43455.97</v>
      </c>
      <c r="F18" s="18">
        <v>0.44117736040609135</v>
      </c>
    </row>
    <row r="19" spans="1:6" ht="12.75">
      <c r="A19" s="9">
        <v>8</v>
      </c>
      <c r="B19" s="15" t="s">
        <v>48</v>
      </c>
      <c r="C19" s="16" t="s">
        <v>49</v>
      </c>
      <c r="D19" s="17">
        <v>98500</v>
      </c>
      <c r="E19" s="17">
        <v>43455.97</v>
      </c>
      <c r="F19" s="18">
        <v>0.44117736040609135</v>
      </c>
    </row>
    <row r="20" spans="1:6" ht="25.5">
      <c r="A20" s="6">
        <v>9</v>
      </c>
      <c r="B20" s="15" t="s">
        <v>33</v>
      </c>
      <c r="C20" s="16" t="s">
        <v>4</v>
      </c>
      <c r="D20" s="17">
        <v>128700</v>
      </c>
      <c r="E20" s="17">
        <v>57000</v>
      </c>
      <c r="F20" s="18">
        <v>0.4428904428904429</v>
      </c>
    </row>
    <row r="21" spans="1:6" ht="12.75">
      <c r="A21" s="9">
        <v>10</v>
      </c>
      <c r="B21" s="15" t="s">
        <v>50</v>
      </c>
      <c r="C21" s="16" t="s">
        <v>51</v>
      </c>
      <c r="D21" s="17">
        <v>101700</v>
      </c>
      <c r="E21" s="17">
        <v>30000</v>
      </c>
      <c r="F21" s="18">
        <v>0.2949852507374631</v>
      </c>
    </row>
    <row r="22" spans="1:6" ht="25.5">
      <c r="A22" s="9">
        <v>11</v>
      </c>
      <c r="B22" s="15" t="s">
        <v>64</v>
      </c>
      <c r="C22" s="16" t="s">
        <v>61</v>
      </c>
      <c r="D22" s="17">
        <v>27000</v>
      </c>
      <c r="E22" s="17">
        <v>27000</v>
      </c>
      <c r="F22" s="18">
        <v>1</v>
      </c>
    </row>
    <row r="23" spans="1:6" ht="12.75">
      <c r="A23" s="9">
        <v>12</v>
      </c>
      <c r="B23" s="15" t="s">
        <v>34</v>
      </c>
      <c r="C23" s="16" t="s">
        <v>5</v>
      </c>
      <c r="D23" s="17">
        <v>6326554.02</v>
      </c>
      <c r="E23" s="17">
        <v>1768936</v>
      </c>
      <c r="F23" s="18">
        <v>0.2796049783828448</v>
      </c>
    </row>
    <row r="24" spans="1:6" ht="12.75">
      <c r="A24" s="6">
        <v>13</v>
      </c>
      <c r="B24" s="15" t="s">
        <v>95</v>
      </c>
      <c r="C24" s="16" t="s">
        <v>96</v>
      </c>
      <c r="D24" s="17">
        <v>1084558</v>
      </c>
      <c r="E24" s="17">
        <v>630048</v>
      </c>
      <c r="F24" s="18">
        <v>0.5809260546692754</v>
      </c>
    </row>
    <row r="25" spans="1:6" ht="12.75">
      <c r="A25" s="9">
        <v>14</v>
      </c>
      <c r="B25" s="15" t="s">
        <v>35</v>
      </c>
      <c r="C25" s="16" t="s">
        <v>26</v>
      </c>
      <c r="D25" s="17">
        <v>5061096.02</v>
      </c>
      <c r="E25" s="17">
        <v>957988</v>
      </c>
      <c r="F25" s="18">
        <v>0.1892846917375814</v>
      </c>
    </row>
    <row r="26" spans="1:6" ht="12.75">
      <c r="A26" s="9">
        <v>15</v>
      </c>
      <c r="B26" s="15" t="s">
        <v>36</v>
      </c>
      <c r="C26" s="16" t="s">
        <v>14</v>
      </c>
      <c r="D26" s="17">
        <v>180900</v>
      </c>
      <c r="E26" s="17">
        <v>180900</v>
      </c>
      <c r="F26" s="18">
        <v>1</v>
      </c>
    </row>
    <row r="27" spans="1:6" ht="12.75">
      <c r="A27" s="9">
        <v>16</v>
      </c>
      <c r="B27" s="15" t="s">
        <v>37</v>
      </c>
      <c r="C27" s="16" t="s">
        <v>6</v>
      </c>
      <c r="D27" s="17">
        <v>2124458.57</v>
      </c>
      <c r="E27" s="17">
        <v>938531.64</v>
      </c>
      <c r="F27" s="18">
        <v>0.4417745082221114</v>
      </c>
    </row>
    <row r="28" spans="1:6" ht="12.75">
      <c r="A28" s="6">
        <v>17</v>
      </c>
      <c r="B28" s="15" t="s">
        <v>62</v>
      </c>
      <c r="C28" s="16" t="s">
        <v>63</v>
      </c>
      <c r="D28" s="17">
        <v>705958.57</v>
      </c>
      <c r="E28" s="17">
        <v>232088.58</v>
      </c>
      <c r="F28" s="18">
        <v>0.3287566577738408</v>
      </c>
    </row>
    <row r="29" spans="1:6" ht="12.75">
      <c r="A29" s="9">
        <v>18</v>
      </c>
      <c r="B29" s="15" t="s">
        <v>38</v>
      </c>
      <c r="C29" s="16" t="s">
        <v>15</v>
      </c>
      <c r="D29" s="17">
        <v>560900</v>
      </c>
      <c r="E29" s="17">
        <v>159805.56</v>
      </c>
      <c r="F29" s="18">
        <v>0.28490918167231233</v>
      </c>
    </row>
    <row r="30" spans="1:6" ht="12.75">
      <c r="A30" s="9">
        <v>19</v>
      </c>
      <c r="B30" s="15" t="s">
        <v>52</v>
      </c>
      <c r="C30" s="16" t="s">
        <v>53</v>
      </c>
      <c r="D30" s="17">
        <v>857600</v>
      </c>
      <c r="E30" s="17">
        <v>546637.5</v>
      </c>
      <c r="F30" s="18">
        <v>0.6374038013059702</v>
      </c>
    </row>
    <row r="31" spans="1:6" ht="12.75">
      <c r="A31" s="9">
        <v>20</v>
      </c>
      <c r="B31" s="15" t="s">
        <v>65</v>
      </c>
      <c r="C31" s="16" t="s">
        <v>66</v>
      </c>
      <c r="D31" s="17">
        <v>7000</v>
      </c>
      <c r="E31" s="17">
        <v>5900</v>
      </c>
      <c r="F31" s="18">
        <v>0.8428571428571429</v>
      </c>
    </row>
    <row r="32" spans="1:6" ht="12.75">
      <c r="A32" s="6">
        <v>21</v>
      </c>
      <c r="B32" s="15" t="s">
        <v>133</v>
      </c>
      <c r="C32" s="16" t="s">
        <v>67</v>
      </c>
      <c r="D32" s="17">
        <v>7000</v>
      </c>
      <c r="E32" s="17">
        <v>5900</v>
      </c>
      <c r="F32" s="18">
        <v>0.8428571428571429</v>
      </c>
    </row>
    <row r="33" spans="1:6" ht="12.75">
      <c r="A33" s="9">
        <v>22</v>
      </c>
      <c r="B33" s="15" t="s">
        <v>39</v>
      </c>
      <c r="C33" s="16" t="s">
        <v>7</v>
      </c>
      <c r="D33" s="17">
        <v>8038000</v>
      </c>
      <c r="E33" s="17">
        <v>4838847.6</v>
      </c>
      <c r="F33" s="18">
        <v>0.6019964667827817</v>
      </c>
    </row>
    <row r="34" spans="1:6" ht="12.75">
      <c r="A34" s="9">
        <v>23</v>
      </c>
      <c r="B34" s="15" t="s">
        <v>40</v>
      </c>
      <c r="C34" s="16" t="s">
        <v>16</v>
      </c>
      <c r="D34" s="17">
        <v>8038000</v>
      </c>
      <c r="E34" s="17">
        <v>4838847.6</v>
      </c>
      <c r="F34" s="18">
        <v>0.6019964667827817</v>
      </c>
    </row>
    <row r="35" spans="1:6" ht="12.75">
      <c r="A35" s="9">
        <v>24</v>
      </c>
      <c r="B35" s="15" t="s">
        <v>68</v>
      </c>
      <c r="C35" s="16" t="s">
        <v>69</v>
      </c>
      <c r="D35" s="17">
        <v>307900</v>
      </c>
      <c r="E35" s="17">
        <v>177754</v>
      </c>
      <c r="F35" s="18">
        <v>0.5773108151997401</v>
      </c>
    </row>
    <row r="36" spans="1:6" ht="12.75">
      <c r="A36" s="6">
        <v>25</v>
      </c>
      <c r="B36" s="15" t="s">
        <v>70</v>
      </c>
      <c r="C36" s="16" t="s">
        <v>71</v>
      </c>
      <c r="D36" s="17">
        <v>297900</v>
      </c>
      <c r="E36" s="17">
        <v>173754</v>
      </c>
      <c r="F36" s="18">
        <v>0.5832628398791541</v>
      </c>
    </row>
    <row r="37" spans="1:6" ht="12.75">
      <c r="A37" s="9">
        <v>26</v>
      </c>
      <c r="B37" s="15" t="s">
        <v>72</v>
      </c>
      <c r="C37" s="16" t="s">
        <v>73</v>
      </c>
      <c r="D37" s="17">
        <v>10000</v>
      </c>
      <c r="E37" s="17">
        <v>4000</v>
      </c>
      <c r="F37" s="18">
        <v>0.4</v>
      </c>
    </row>
    <row r="38" spans="1:6" ht="12.75">
      <c r="A38" s="9">
        <v>27</v>
      </c>
      <c r="B38" s="15" t="s">
        <v>41</v>
      </c>
      <c r="C38" s="16" t="s">
        <v>8</v>
      </c>
      <c r="D38" s="17">
        <v>340800</v>
      </c>
      <c r="E38" s="17">
        <v>117000</v>
      </c>
      <c r="F38" s="18">
        <v>0.34330985915492956</v>
      </c>
    </row>
    <row r="39" spans="1:6" ht="12.75">
      <c r="A39" s="9">
        <v>28</v>
      </c>
      <c r="B39" s="15" t="s">
        <v>42</v>
      </c>
      <c r="C39" s="16" t="s">
        <v>43</v>
      </c>
      <c r="D39" s="17">
        <v>340800</v>
      </c>
      <c r="E39" s="17">
        <v>117000</v>
      </c>
      <c r="F39" s="18">
        <v>0.34330985915492956</v>
      </c>
    </row>
    <row r="40" spans="1:6" ht="12.75">
      <c r="A40" s="6">
        <v>29</v>
      </c>
      <c r="B40" s="15" t="s">
        <v>54</v>
      </c>
      <c r="C40" s="16" t="s">
        <v>55</v>
      </c>
      <c r="D40" s="17">
        <v>182000</v>
      </c>
      <c r="E40" s="17">
        <v>182000</v>
      </c>
      <c r="F40" s="18">
        <v>1</v>
      </c>
    </row>
    <row r="41" spans="1:6" ht="12.75">
      <c r="A41" s="9">
        <v>30</v>
      </c>
      <c r="B41" s="15" t="s">
        <v>56</v>
      </c>
      <c r="C41" s="16" t="s">
        <v>57</v>
      </c>
      <c r="D41" s="17">
        <v>182000</v>
      </c>
      <c r="E41" s="17">
        <v>182000</v>
      </c>
      <c r="F41" s="18">
        <v>1</v>
      </c>
    </row>
    <row r="42" spans="1:6" ht="12.75">
      <c r="A42" s="9">
        <v>31</v>
      </c>
      <c r="B42" s="32" t="s">
        <v>150</v>
      </c>
      <c r="C42" s="33"/>
      <c r="D42" s="19">
        <v>23643954.02</v>
      </c>
      <c r="E42" s="19">
        <f>12465744.53-800000</f>
        <v>11665744.53</v>
      </c>
      <c r="F42" s="22">
        <f>E42/D42</f>
        <v>0.4933922862534817</v>
      </c>
    </row>
  </sheetData>
  <sheetProtection/>
  <mergeCells count="8">
    <mergeCell ref="B42:C42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Пульникова</cp:lastModifiedBy>
  <cp:lastPrinted>2017-08-07T04:37:51Z</cp:lastPrinted>
  <dcterms:created xsi:type="dcterms:W3CDTF">1996-10-08T23:32:33Z</dcterms:created>
  <dcterms:modified xsi:type="dcterms:W3CDTF">2017-08-07T04:38:52Z</dcterms:modified>
  <cp:category/>
  <cp:version/>
  <cp:contentType/>
  <cp:contentStatus/>
</cp:coreProperties>
</file>