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прил 1" sheetId="1" r:id="rId1"/>
    <sheet name="прил.2" sheetId="2" r:id="rId2"/>
  </sheets>
  <calcPr calcId="144525"/>
</workbook>
</file>

<file path=xl/calcChain.xml><?xml version="1.0" encoding="utf-8"?>
<calcChain xmlns="http://schemas.openxmlformats.org/spreadsheetml/2006/main">
  <c r="F41" i="2" l="1"/>
  <c r="E41" i="2"/>
  <c r="F19" i="2"/>
  <c r="F18" i="2"/>
  <c r="AI46" i="1"/>
  <c r="AI45" i="1"/>
  <c r="AI44" i="1"/>
  <c r="AI43" i="1"/>
  <c r="AI42" i="1"/>
  <c r="AI41" i="1"/>
  <c r="AI40" i="1"/>
  <c r="AI37" i="1"/>
  <c r="AI36" i="1"/>
  <c r="AI35" i="1"/>
  <c r="AI34" i="1"/>
  <c r="AI33" i="1"/>
  <c r="AI32" i="1"/>
  <c r="AI31" i="1"/>
  <c r="AI29" i="1"/>
  <c r="AI27" i="1"/>
  <c r="AI25" i="1"/>
  <c r="AI24" i="1"/>
  <c r="AI23" i="1"/>
  <c r="AI22" i="1"/>
  <c r="AI21" i="1"/>
  <c r="AI20" i="1"/>
  <c r="AI19" i="1"/>
  <c r="AI18" i="1"/>
  <c r="AI17" i="1"/>
  <c r="AI15" i="1"/>
  <c r="AI14" i="1"/>
  <c r="AI11" i="1"/>
  <c r="AI10" i="1"/>
  <c r="AI9" i="1"/>
</calcChain>
</file>

<file path=xl/sharedStrings.xml><?xml version="1.0" encoding="utf-8"?>
<sst xmlns="http://schemas.openxmlformats.org/spreadsheetml/2006/main" count="223" uniqueCount="156">
  <si>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</si>
  <si>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</si>
  <si>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</si>
  <si>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</si>
  <si>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</si>
  <si>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</si>
  <si>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</si>
  <si>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</si>
  <si>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</si>
  <si>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</si>
  <si>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</si>
  <si>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</si>
  <si>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</si>
  <si>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</si>
  <si>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</si>
  <si>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</si>
  <si>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</si>
  <si>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</si>
  <si>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</si>
  <si>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</si>
  <si>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</si>
  <si>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</si>
  <si>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</si>
  <si>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</si>
  <si>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</si>
  <si>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</si>
  <si>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</si>
  <si>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</si>
  <si>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</si>
  <si>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</si>
  <si>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</si>
  <si>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</si>
  <si>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</si>
  <si>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</si>
  <si>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Молодежная политика и оздоровление детей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</si>
  <si>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</si>
  <si>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</si>
  <si>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</si>
  <si>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</si>
  <si>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</si>
  <si>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</si>
  <si>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</si>
  <si>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</si>
  <si>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</si>
  <si>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</si>
  <si>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</si>
  <si>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</si>
  <si>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</si>
  <si>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</si>
  <si>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</si>
  <si>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</si>
  <si>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</si>
  <si>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</si>
  <si>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</si>
  <si>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</si>
  <si>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</si>
  <si>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</si>
  <si>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</si>
  <si>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</si>
  <si>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</si>
  <si>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</si>
  <si>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</si>
  <si>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</si>
  <si>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</si>
  <si>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</si>
  <si>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</si>
  <si>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</si>
  <si>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</si>
  <si>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</si>
  <si>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</si>
  <si>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</si>
  <si>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</si>
  <si>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</si>
  <si>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</si>
  <si>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</si>
  <si>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</si>
  <si>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</si>
  <si>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</si>
  <si>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</si>
  <si>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</si>
  <si>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</si>
  <si>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</si>
  <si>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</si>
  <si>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</si>
  <si>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</si>
  <si>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</si>
  <si>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</si>
  <si>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</si>
  <si>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</si>
  <si>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</si>
  <si>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00010800000000000000</t>
  </si>
  <si>
    <t xml:space="preserve">        ГОСУДАРСТВЕННАЯ ПОШЛИНА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</si>
  <si>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</si>
  <si>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</si>
  <si>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00011300000000000000</t>
  </si>
  <si>
    <t xml:space="preserve">        ДОХОДЫ ОТ ОКАЗАНИЯ ПЛАТНЫХ УСЛУГ И КОМПЕНСАЦИИ ЗАТРАТ ГОСУДАРСТВА</t>
  </si>
  <si>
    <t>00011700000000000000</t>
  </si>
  <si>
    <t xml:space="preserve">        ПРОЧИЕ НЕНАЛОГОВЫЕ ДОХОДЫ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</si>
  <si>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</si>
  <si>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</si>
  <si>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</si>
  <si>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</si>
  <si>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ИТОГО ДОХОДОВ</t>
  </si>
  <si>
    <t>Приложение 1</t>
  </si>
  <si>
    <t>Сумма средств, предусмотренная на 2015 год в Решении о местном бюджете, в рублях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</si>
  <si>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</si>
  <si>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</si>
  <si>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</si>
  <si>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</si>
  <si>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Обеспечение пожарной безопасности</t>
  </si>
  <si>
    <t>0310</t>
  </si>
  <si>
    <t xml:space="preserve">      Жилищное хозяйство</t>
  </si>
  <si>
    <t>0501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</si>
  <si>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</si>
  <si>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</si>
  <si>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</si>
  <si>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</si>
  <si>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</si>
  <si>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00010600000000000000</t>
  </si>
  <si>
    <t xml:space="preserve">        НАЛОГИ НА ИМУЩЕСТВО</t>
  </si>
  <si>
    <t>00010601030101000110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</si>
  <si>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поселений( сумма платежа (перерасчеты, недоимка и задолженность по соответствующему платежу, в том числе по отмененному)</t>
  </si>
  <si>
    <t>00010601030102100110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</si>
  <si>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 ( пени по соответствующему платежу)</t>
  </si>
  <si>
    <t>00010606033101000110</t>
  </si>
  <si>
    <t xml:space="preserve">        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</si>
  <si>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00010606033103000110</t>
  </si>
  <si>
    <t xml:space="preserve">          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</si>
  <si>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00010606043101000110</t>
  </si>
  <si>
    <t xml:space="preserve">        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отмененому)</t>
  </si>
  <si>
    <t>00010606043102100110</t>
  </si>
  <si>
    <t xml:space="preserve">          Земельный налог с физических лиц, обладающим земельным участком, расположенным в границах сельских поселений (пени по соответствующему платежу)</t>
  </si>
  <si>
    <t>00010804020011000110</t>
  </si>
  <si>
    <t xml:space="preserve">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</si>
  <si>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00011105075100003120</t>
  </si>
  <si>
    <t xml:space="preserve">          Доходы от сдачи в аренду объектов нежилого фонда муниципальных районов, находящихся в казне поселений и не являющихся памятниками истории, культуры и градостроительства</t>
  </si>
  <si>
    <t>00011105075100004120</t>
  </si>
  <si>
    <t xml:space="preserve">          Плата за пользование жилыми помещениями (плата за наем) муниципального жилищного фонда, находящегося в казне поселений</t>
  </si>
  <si>
    <t>00011301995100004130</t>
  </si>
  <si>
    <t xml:space="preserve">          Прочие доходы от оказания платных услуг (работ) получателями средств бюджетов поселений</t>
  </si>
  <si>
    <t>00011701050100000180</t>
  </si>
  <si>
    <t xml:space="preserve">          Невыясненные поступления, зачисляемые в бюджеты поселений</t>
  </si>
  <si>
    <t>00020201001100000151</t>
  </si>
  <si>
    <t xml:space="preserve">          Дотации бюджетам поселений на выравнивание бюджетной обеспеченности</t>
  </si>
  <si>
    <t>00020203015100000151</t>
  </si>
  <si>
    <t xml:space="preserve">          Субвенции бюджетам поселений на осуществление первичного воинского учета на территориях, где отсутствую военные комиссариаты</t>
  </si>
  <si>
    <t>00020203024100000151</t>
  </si>
  <si>
    <t xml:space="preserve">          Субвенции бюджетам поселений на выполнение передаваемых полномочий субъектов Российской Федерации</t>
  </si>
  <si>
    <t>00020204999100000151</t>
  </si>
  <si>
    <t xml:space="preserve">          Прочие межбюджетные трансферты, передаваемые бюджетам поселений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</si>
  <si>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</si>
  <si>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</si>
  <si>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Информация об исполнении расходов бюджета муниципального образования                                                      "Восточное сельское поселение " на 01.09.2015 года</t>
  </si>
  <si>
    <t>Информация об исполнении доходов бюджета муниципального образования  "Восточное сельское поселение " на 01.09.2015 год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</si>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</sst>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3" borderId="0"/>
    <xf numFmtId="0" fontId="6" fillId="8" borderId="8" applyNumberFormat="0" applyFont="0" applyAlignment="0" applyProtection="0"/>
    <xf numFmtId="0" fontId="28" fillId="0" borderId="0"/>
    <xf numFmtId="0" fontId="27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6">
    <xf numFmtId="0" fontId="0" fillId="0" borderId="0" xfId="0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35" fillId="0" borderId="0" xfId="43" applyFont="1" applyFill="1" applyAlignment="1">
      <alignment wrapText="1"/>
    </xf>
    <xf numFmtId="0" fontId="23" fillId="0" borderId="0" xfId="0" applyFont="1" applyFill="1" applyAlignment="1">
      <alignment wrapText="1"/>
    </xf>
    <xf numFmtId="0" fontId="32" fillId="0" borderId="0" xfId="43" applyFont="1" applyFill="1" applyAlignment="1">
      <alignment horizontal="center" wrapText="1"/>
    </xf>
    <xf numFmtId="0" fontId="34" fillId="0" borderId="11" xfId="43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9" fillId="0" borderId="0" xfId="43" applyFont="1" applyFill="1" applyAlignment="1">
      <alignment horizontal="right" wrapText="1"/>
    </xf>
    <xf numFmtId="0" fontId="32" fillId="0" borderId="0" xfId="43" applyFont="1" applyFill="1" applyAlignment="1">
      <alignment horizontal="center" wrapText="1"/>
    </xf>
    <xf numFmtId="0" fontId="30" fillId="0" borderId="0" xfId="43" applyFont="1" applyFill="1" applyAlignment="1">
      <alignment horizontal="center" wrapText="1"/>
    </xf>
    <xf numFmtId="0" fontId="34" fillId="0" borderId="10" xfId="43" applyFont="1" applyFill="1" applyBorder="1" applyAlignment="1">
      <alignment horizontal="center" vertical="center" wrapText="1"/>
    </xf>
    <xf numFmtId="0" fontId="34" fillId="0" borderId="12" xfId="43" applyFont="1" applyFill="1" applyBorder="1" applyAlignment="1">
      <alignment horizontal="center" vertical="center" wrapText="1"/>
    </xf>
    <xf numFmtId="0" fontId="34" fillId="0" borderId="13" xfId="43" applyFont="1" applyFill="1" applyBorder="1" applyAlignment="1">
      <alignment horizontal="center" vertical="center" wrapText="1"/>
    </xf>
    <xf numFmtId="0" fontId="34" fillId="0" borderId="14" xfId="43" applyFont="1" applyFill="1" applyBorder="1" applyAlignment="1">
      <alignment horizontal="center" vertical="center" wrapText="1"/>
    </xf>
    <xf numFmtId="0" fontId="34" fillId="0" borderId="16" xfId="43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3" fillId="0" borderId="10" xfId="44" applyFont="1" applyFill="1" applyBorder="1" applyAlignment="1">
      <alignment horizontal="center" vertical="center" wrapText="1"/>
    </xf>
    <xf numFmtId="0" fontId="33" fillId="0" borderId="12" xfId="44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right" wrapText="1"/>
    </xf>
    <xf numFmtId="0" fontId="28" fillId="0" borderId="12" xfId="43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49" fontId="26" fillId="35" borderId="11" xfId="0" applyNumberFormat="1" applyFont="1" applyFill="1" applyBorder="1" applyAlignment="1">
      <alignment horizontal="center" vertical="top" shrinkToFit="1"/>
    </xf>
    <xf numFmtId="0" fontId="26" fillId="35" borderId="11" xfId="0" applyFont="1" applyFill="1" applyBorder="1" applyAlignment="1">
      <alignment horizontal="left" vertical="top" wrapText="1"/>
    </xf>
    <xf numFmtId="0" fontId="26" fillId="35" borderId="11" xfId="0" applyFont="1" applyFill="1" applyBorder="1" applyAlignment="1">
      <alignment horizontal="center" vertical="top" wrapText="1"/>
    </xf>
    <xf numFmtId="4" fontId="26" fillId="35" borderId="11" xfId="0" applyNumberFormat="1" applyFont="1" applyFill="1" applyBorder="1" applyAlignment="1">
      <alignment horizontal="right" vertical="top" shrinkToFit="1"/>
    </xf>
    <xf numFmtId="10" fontId="26" fillId="35" borderId="11" xfId="0" applyNumberFormat="1" applyFont="1" applyFill="1" applyBorder="1" applyAlignment="1">
      <alignment horizontal="center" vertical="top" shrinkToFit="1"/>
    </xf>
    <xf numFmtId="4" fontId="25" fillId="34" borderId="11" xfId="0" applyNumberFormat="1" applyFont="1" applyFill="1" applyBorder="1" applyAlignment="1">
      <alignment horizontal="right" vertical="top" shrinkToFit="1"/>
    </xf>
    <xf numFmtId="49" fontId="38" fillId="34" borderId="13" xfId="0" applyNumberFormat="1" applyFont="1" applyFill="1" applyBorder="1" applyAlignment="1">
      <alignment horizontal="left" vertical="top" shrinkToFit="1"/>
    </xf>
    <xf numFmtId="49" fontId="38" fillId="34" borderId="14" xfId="0" applyNumberFormat="1" applyFont="1" applyFill="1" applyBorder="1" applyAlignment="1">
      <alignment horizontal="left" vertical="top" shrinkToFit="1"/>
    </xf>
    <xf numFmtId="49" fontId="38" fillId="34" borderId="16" xfId="0" applyNumberFormat="1" applyFont="1" applyFill="1" applyBorder="1" applyAlignment="1">
      <alignment horizontal="left" vertical="top" shrinkToFit="1"/>
    </xf>
    <xf numFmtId="49" fontId="38" fillId="34" borderId="11" xfId="0" applyNumberFormat="1" applyFont="1" applyFill="1" applyBorder="1" applyAlignment="1">
      <alignment horizontal="left" vertical="top" shrinkToFit="1"/>
    </xf>
    <xf numFmtId="4" fontId="38" fillId="34" borderId="11" xfId="0" applyNumberFormat="1" applyFont="1" applyFill="1" applyBorder="1" applyAlignment="1">
      <alignment horizontal="right" vertical="top" shrinkToFit="1"/>
    </xf>
    <xf numFmtId="10" fontId="38" fillId="34" borderId="11" xfId="0" applyNumberFormat="1" applyFont="1" applyFill="1" applyBorder="1" applyAlignment="1">
      <alignment horizontal="center" vertical="top" shrinkToFit="1"/>
    </xf>
    <xf numFmtId="0" fontId="24" fillId="35" borderId="11" xfId="0" applyNumberFormat="1" applyFont="1" applyFill="1" applyBorder="1" applyAlignment="1">
      <alignment horizontal="center" vertical="center"/>
    </xf>
    <xf numFmtId="0" fontId="24" fillId="35" borderId="11" xfId="0" applyNumberFormat="1" applyFont="1" applyFill="1" applyBorder="1" applyAlignment="1">
      <alignment horizontal="center" vertical="center" shrinkToFit="1"/>
    </xf>
    <xf numFmtId="0" fontId="24" fillId="35" borderId="11" xfId="0" applyFont="1" applyFill="1" applyBorder="1" applyAlignment="1">
      <alignment horizontal="center"/>
    </xf>
    <xf numFmtId="0" fontId="26" fillId="35" borderId="11" xfId="0" applyFont="1" applyFill="1" applyBorder="1" applyAlignment="1">
      <alignment vertical="top" wrapText="1"/>
    </xf>
    <xf numFmtId="10" fontId="26" fillId="34" borderId="11" xfId="0" applyNumberFormat="1" applyFont="1" applyFill="1" applyBorder="1" applyAlignment="1">
      <alignment horizontal="right" vertical="top" shrinkToFit="1"/>
    </xf>
    <xf numFmtId="0" fontId="25" fillId="34" borderId="11" xfId="0" applyFont="1" applyFill="1" applyBorder="1" applyAlignment="1">
      <alignment horizontal="left"/>
    </xf>
    <xf numFmtId="10" fontId="25" fillId="34" borderId="11" xfId="0" applyNumberFormat="1" applyFont="1" applyFill="1" applyBorder="1" applyAlignment="1">
      <alignment horizontal="right" vertical="top" shrinkToFit="1"/>
    </xf>
  </cellXfs>
  <cellStyles count="110">
    <cellStyle name="20% - Акцент1" xfId="18" builtinId="30" customBuiltin="1"/>
    <cellStyle name="20% - Акцент1 2" xfId="46"/>
    <cellStyle name="20% - Акцент1 3" xfId="59"/>
    <cellStyle name="20% - Акцент1 4" xfId="72"/>
    <cellStyle name="20% - Акцент1 5" xfId="85"/>
    <cellStyle name="20% - Акцент1 6" xfId="98"/>
    <cellStyle name="20% - Акцент2" xfId="22" builtinId="34" customBuiltin="1"/>
    <cellStyle name="20% - Акцент2 2" xfId="48"/>
    <cellStyle name="20% - Акцент2 3" xfId="61"/>
    <cellStyle name="20% - Акцент2 4" xfId="74"/>
    <cellStyle name="20% - Акцент2 5" xfId="87"/>
    <cellStyle name="20% - Акцент2 6" xfId="100"/>
    <cellStyle name="20% - Акцент3" xfId="26" builtinId="38" customBuiltin="1"/>
    <cellStyle name="20% - Акцент3 2" xfId="50"/>
    <cellStyle name="20% - Акцент3 3" xfId="63"/>
    <cellStyle name="20% - Акцент3 4" xfId="76"/>
    <cellStyle name="20% - Акцент3 5" xfId="89"/>
    <cellStyle name="20% - Акцент3 6" xfId="102"/>
    <cellStyle name="20% - Акцент4" xfId="30" builtinId="42" customBuiltin="1"/>
    <cellStyle name="20% - Акцент4 2" xfId="52"/>
    <cellStyle name="20% - Акцент4 3" xfId="65"/>
    <cellStyle name="20% - Акцент4 4" xfId="78"/>
    <cellStyle name="20% - Акцент4 5" xfId="91"/>
    <cellStyle name="20% - Акцент4 6" xfId="104"/>
    <cellStyle name="20% - Акцент5" xfId="34" builtinId="46" customBuiltin="1"/>
    <cellStyle name="20% - Акцент5 2" xfId="54"/>
    <cellStyle name="20% - Акцент5 3" xfId="67"/>
    <cellStyle name="20% - Акцент5 4" xfId="80"/>
    <cellStyle name="20% - Акцент5 5" xfId="93"/>
    <cellStyle name="20% - Акцент5 6" xfId="106"/>
    <cellStyle name="20% - Акцент6" xfId="38" builtinId="50" customBuiltin="1"/>
    <cellStyle name="20% - Акцент6 2" xfId="56"/>
    <cellStyle name="20% - Акцент6 3" xfId="69"/>
    <cellStyle name="20% - Акцент6 4" xfId="82"/>
    <cellStyle name="20% - Акцент6 5" xfId="95"/>
    <cellStyle name="20% - Акцент6 6" xfId="108"/>
    <cellStyle name="40% - Акцент1" xfId="19" builtinId="31" customBuiltin="1"/>
    <cellStyle name="40% - Акцент1 2" xfId="47"/>
    <cellStyle name="40% - Акцент1 3" xfId="60"/>
    <cellStyle name="40% - Акцент1 4" xfId="73"/>
    <cellStyle name="40% - Акцент1 5" xfId="86"/>
    <cellStyle name="40% - Акцент1 6" xfId="99"/>
    <cellStyle name="40% - Акцент2" xfId="23" builtinId="35" customBuiltin="1"/>
    <cellStyle name="40% - Акцент2 2" xfId="49"/>
    <cellStyle name="40% - Акцент2 3" xfId="62"/>
    <cellStyle name="40% - Акцент2 4" xfId="75"/>
    <cellStyle name="40% - Акцент2 5" xfId="88"/>
    <cellStyle name="40% - Акцент2 6" xfId="101"/>
    <cellStyle name="40% - Акцент3" xfId="27" builtinId="39" customBuiltin="1"/>
    <cellStyle name="40% - Акцент3 2" xfId="51"/>
    <cellStyle name="40% - Акцент3 3" xfId="64"/>
    <cellStyle name="40% - Акцент3 4" xfId="77"/>
    <cellStyle name="40% - Акцент3 5" xfId="90"/>
    <cellStyle name="40% - Акцент3 6" xfId="103"/>
    <cellStyle name="40% - Акцент4" xfId="31" builtinId="43" customBuiltin="1"/>
    <cellStyle name="40% - Акцент4 2" xfId="53"/>
    <cellStyle name="40% - Акцент4 3" xfId="66"/>
    <cellStyle name="40% - Акцент4 4" xfId="79"/>
    <cellStyle name="40% - Акцент4 5" xfId="92"/>
    <cellStyle name="40% - Акцент4 6" xfId="105"/>
    <cellStyle name="40% - Акцент5" xfId="35" builtinId="47" customBuiltin="1"/>
    <cellStyle name="40% - Акцент5 2" xfId="55"/>
    <cellStyle name="40% - Акцент5 3" xfId="68"/>
    <cellStyle name="40% - Акцент5 4" xfId="81"/>
    <cellStyle name="40% - Акцент5 5" xfId="94"/>
    <cellStyle name="40% - Акцент5 6" xfId="107"/>
    <cellStyle name="40% - Акцент6" xfId="39" builtinId="51" customBuiltin="1"/>
    <cellStyle name="40% - Акцент6 2" xfId="57"/>
    <cellStyle name="40% - Акцент6 3" xfId="70"/>
    <cellStyle name="40% - Акцент6 4" xfId="83"/>
    <cellStyle name="40% - Акцент6 5" xfId="96"/>
    <cellStyle name="40% - Акцент6 6" xfId="109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_Исполнение бюджета на 01.03.2013 для сайта" xfId="43"/>
    <cellStyle name="Обычный_Исполнение на 01.12.12 для сайта" xfId="44"/>
    <cellStyle name="Плохой" xfId="7" builtinId="27" customBuiltin="1"/>
    <cellStyle name="Пояснение" xfId="15" builtinId="53" customBuiltin="1"/>
    <cellStyle name="Примечание 2" xfId="42"/>
    <cellStyle name="Примечание 3" xfId="45"/>
    <cellStyle name="Примечание 4" xfId="58"/>
    <cellStyle name="Примечание 5" xfId="71"/>
    <cellStyle name="Примечание 6" xfId="84"/>
    <cellStyle name="Примечание 7" xfId="9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workbookViewId="0">
      <selection activeCell="AM11" sqref="AM11"/>
    </sheetView>
  </sheetViews>
  <sheetFormatPr defaultRowHeight="12.75" x14ac:dyDescent="0.2"/>
  <cols>
    <col min="1" max="1" width="21.42578125" style="12" customWidth="1"/>
    <col min="2" max="2" width="36.140625" style="8" customWidth="1"/>
    <col min="3" max="3" width="21.7109375" style="8" hidden="1" customWidth="1"/>
    <col min="4" max="5" width="9.140625" style="8" hidden="1" customWidth="1"/>
    <col min="6" max="6" width="25.42578125" style="8" hidden="1" customWidth="1"/>
    <col min="7" max="7" width="12.140625" style="8" hidden="1" customWidth="1"/>
    <col min="8" max="8" width="11.85546875" style="8" hidden="1" customWidth="1"/>
    <col min="9" max="9" width="25.42578125" style="8" hidden="1" customWidth="1"/>
    <col min="10" max="10" width="13.5703125" style="8" hidden="1" customWidth="1"/>
    <col min="11" max="11" width="11.85546875" style="8" hidden="1" customWidth="1"/>
    <col min="12" max="12" width="13.85546875" style="8" hidden="1" customWidth="1"/>
    <col min="13" max="14" width="14.5703125" style="8" hidden="1" customWidth="1"/>
    <col min="15" max="17" width="15.7109375" style="8" hidden="1" customWidth="1"/>
    <col min="18" max="18" width="14" style="8" customWidth="1"/>
    <col min="19" max="25" width="15.7109375" style="8" hidden="1" customWidth="1"/>
    <col min="26" max="26" width="14.42578125" style="8" customWidth="1"/>
    <col min="27" max="34" width="15.7109375" style="8" hidden="1" customWidth="1"/>
    <col min="35" max="35" width="9" style="8" customWidth="1"/>
    <col min="36" max="158" width="9.140625" style="8"/>
    <col min="159" max="159" width="21.7109375" style="8" customWidth="1"/>
    <col min="160" max="160" width="47.7109375" style="8" customWidth="1"/>
    <col min="161" max="175" width="0" style="8" hidden="1" customWidth="1"/>
    <col min="176" max="176" width="15.7109375" style="8" customWidth="1"/>
    <col min="177" max="183" width="0" style="8" hidden="1" customWidth="1"/>
    <col min="184" max="184" width="15.7109375" style="8" customWidth="1"/>
    <col min="185" max="192" width="0" style="8" hidden="1" customWidth="1"/>
    <col min="193" max="193" width="15.7109375" style="8" customWidth="1"/>
    <col min="194" max="414" width="9.140625" style="8"/>
    <col min="415" max="415" width="21.7109375" style="8" customWidth="1"/>
    <col min="416" max="416" width="47.7109375" style="8" customWidth="1"/>
    <col min="417" max="431" width="0" style="8" hidden="1" customWidth="1"/>
    <col min="432" max="432" width="15.7109375" style="8" customWidth="1"/>
    <col min="433" max="439" width="0" style="8" hidden="1" customWidth="1"/>
    <col min="440" max="440" width="15.7109375" style="8" customWidth="1"/>
    <col min="441" max="448" width="0" style="8" hidden="1" customWidth="1"/>
    <col min="449" max="449" width="15.7109375" style="8" customWidth="1"/>
    <col min="450" max="670" width="9.140625" style="8"/>
    <col min="671" max="671" width="21.7109375" style="8" customWidth="1"/>
    <col min="672" max="672" width="47.7109375" style="8" customWidth="1"/>
    <col min="673" max="687" width="0" style="8" hidden="1" customWidth="1"/>
    <col min="688" max="688" width="15.7109375" style="8" customWidth="1"/>
    <col min="689" max="695" width="0" style="8" hidden="1" customWidth="1"/>
    <col min="696" max="696" width="15.7109375" style="8" customWidth="1"/>
    <col min="697" max="704" width="0" style="8" hidden="1" customWidth="1"/>
    <col min="705" max="705" width="15.7109375" style="8" customWidth="1"/>
    <col min="706" max="926" width="9.140625" style="8"/>
    <col min="927" max="927" width="21.7109375" style="8" customWidth="1"/>
    <col min="928" max="928" width="47.7109375" style="8" customWidth="1"/>
    <col min="929" max="943" width="0" style="8" hidden="1" customWidth="1"/>
    <col min="944" max="944" width="15.7109375" style="8" customWidth="1"/>
    <col min="945" max="951" width="0" style="8" hidden="1" customWidth="1"/>
    <col min="952" max="952" width="15.7109375" style="8" customWidth="1"/>
    <col min="953" max="960" width="0" style="8" hidden="1" customWidth="1"/>
    <col min="961" max="961" width="15.7109375" style="8" customWidth="1"/>
    <col min="962" max="1182" width="9.140625" style="8"/>
    <col min="1183" max="1183" width="21.7109375" style="8" customWidth="1"/>
    <col min="1184" max="1184" width="47.7109375" style="8" customWidth="1"/>
    <col min="1185" max="1199" width="0" style="8" hidden="1" customWidth="1"/>
    <col min="1200" max="1200" width="15.7109375" style="8" customWidth="1"/>
    <col min="1201" max="1207" width="0" style="8" hidden="1" customWidth="1"/>
    <col min="1208" max="1208" width="15.7109375" style="8" customWidth="1"/>
    <col min="1209" max="1216" width="0" style="8" hidden="1" customWidth="1"/>
    <col min="1217" max="1217" width="15.7109375" style="8" customWidth="1"/>
    <col min="1218" max="1438" width="9.140625" style="8"/>
    <col min="1439" max="1439" width="21.7109375" style="8" customWidth="1"/>
    <col min="1440" max="1440" width="47.7109375" style="8" customWidth="1"/>
    <col min="1441" max="1455" width="0" style="8" hidden="1" customWidth="1"/>
    <col min="1456" max="1456" width="15.7109375" style="8" customWidth="1"/>
    <col min="1457" max="1463" width="0" style="8" hidden="1" customWidth="1"/>
    <col min="1464" max="1464" width="15.7109375" style="8" customWidth="1"/>
    <col min="1465" max="1472" width="0" style="8" hidden="1" customWidth="1"/>
    <col min="1473" max="1473" width="15.7109375" style="8" customWidth="1"/>
    <col min="1474" max="1694" width="9.140625" style="8"/>
    <col min="1695" max="1695" width="21.7109375" style="8" customWidth="1"/>
    <col min="1696" max="1696" width="47.7109375" style="8" customWidth="1"/>
    <col min="1697" max="1711" width="0" style="8" hidden="1" customWidth="1"/>
    <col min="1712" max="1712" width="15.7109375" style="8" customWidth="1"/>
    <col min="1713" max="1719" width="0" style="8" hidden="1" customWidth="1"/>
    <col min="1720" max="1720" width="15.7109375" style="8" customWidth="1"/>
    <col min="1721" max="1728" width="0" style="8" hidden="1" customWidth="1"/>
    <col min="1729" max="1729" width="15.7109375" style="8" customWidth="1"/>
    <col min="1730" max="1950" width="9.140625" style="8"/>
    <col min="1951" max="1951" width="21.7109375" style="8" customWidth="1"/>
    <col min="1952" max="1952" width="47.7109375" style="8" customWidth="1"/>
    <col min="1953" max="1967" width="0" style="8" hidden="1" customWidth="1"/>
    <col min="1968" max="1968" width="15.7109375" style="8" customWidth="1"/>
    <col min="1969" max="1975" width="0" style="8" hidden="1" customWidth="1"/>
    <col min="1976" max="1976" width="15.7109375" style="8" customWidth="1"/>
    <col min="1977" max="1984" width="0" style="8" hidden="1" customWidth="1"/>
    <col min="1985" max="1985" width="15.7109375" style="8" customWidth="1"/>
    <col min="1986" max="2206" width="9.140625" style="8"/>
    <col min="2207" max="2207" width="21.7109375" style="8" customWidth="1"/>
    <col min="2208" max="2208" width="47.7109375" style="8" customWidth="1"/>
    <col min="2209" max="2223" width="0" style="8" hidden="1" customWidth="1"/>
    <col min="2224" max="2224" width="15.7109375" style="8" customWidth="1"/>
    <col min="2225" max="2231" width="0" style="8" hidden="1" customWidth="1"/>
    <col min="2232" max="2232" width="15.7109375" style="8" customWidth="1"/>
    <col min="2233" max="2240" width="0" style="8" hidden="1" customWidth="1"/>
    <col min="2241" max="2241" width="15.7109375" style="8" customWidth="1"/>
    <col min="2242" max="2462" width="9.140625" style="8"/>
    <col min="2463" max="2463" width="21.7109375" style="8" customWidth="1"/>
    <col min="2464" max="2464" width="47.7109375" style="8" customWidth="1"/>
    <col min="2465" max="2479" width="0" style="8" hidden="1" customWidth="1"/>
    <col min="2480" max="2480" width="15.7109375" style="8" customWidth="1"/>
    <col min="2481" max="2487" width="0" style="8" hidden="1" customWidth="1"/>
    <col min="2488" max="2488" width="15.7109375" style="8" customWidth="1"/>
    <col min="2489" max="2496" width="0" style="8" hidden="1" customWidth="1"/>
    <col min="2497" max="2497" width="15.7109375" style="8" customWidth="1"/>
    <col min="2498" max="2718" width="9.140625" style="8"/>
    <col min="2719" max="2719" width="21.7109375" style="8" customWidth="1"/>
    <col min="2720" max="2720" width="47.7109375" style="8" customWidth="1"/>
    <col min="2721" max="2735" width="0" style="8" hidden="1" customWidth="1"/>
    <col min="2736" max="2736" width="15.7109375" style="8" customWidth="1"/>
    <col min="2737" max="2743" width="0" style="8" hidden="1" customWidth="1"/>
    <col min="2744" max="2744" width="15.7109375" style="8" customWidth="1"/>
    <col min="2745" max="2752" width="0" style="8" hidden="1" customWidth="1"/>
    <col min="2753" max="2753" width="15.7109375" style="8" customWidth="1"/>
    <col min="2754" max="2974" width="9.140625" style="8"/>
    <col min="2975" max="2975" width="21.7109375" style="8" customWidth="1"/>
    <col min="2976" max="2976" width="47.7109375" style="8" customWidth="1"/>
    <col min="2977" max="2991" width="0" style="8" hidden="1" customWidth="1"/>
    <col min="2992" max="2992" width="15.7109375" style="8" customWidth="1"/>
    <col min="2993" max="2999" width="0" style="8" hidden="1" customWidth="1"/>
    <col min="3000" max="3000" width="15.7109375" style="8" customWidth="1"/>
    <col min="3001" max="3008" width="0" style="8" hidden="1" customWidth="1"/>
    <col min="3009" max="3009" width="15.7109375" style="8" customWidth="1"/>
    <col min="3010" max="3230" width="9.140625" style="8"/>
    <col min="3231" max="3231" width="21.7109375" style="8" customWidth="1"/>
    <col min="3232" max="3232" width="47.7109375" style="8" customWidth="1"/>
    <col min="3233" max="3247" width="0" style="8" hidden="1" customWidth="1"/>
    <col min="3248" max="3248" width="15.7109375" style="8" customWidth="1"/>
    <col min="3249" max="3255" width="0" style="8" hidden="1" customWidth="1"/>
    <col min="3256" max="3256" width="15.7109375" style="8" customWidth="1"/>
    <col min="3257" max="3264" width="0" style="8" hidden="1" customWidth="1"/>
    <col min="3265" max="3265" width="15.7109375" style="8" customWidth="1"/>
    <col min="3266" max="3486" width="9.140625" style="8"/>
    <col min="3487" max="3487" width="21.7109375" style="8" customWidth="1"/>
    <col min="3488" max="3488" width="47.7109375" style="8" customWidth="1"/>
    <col min="3489" max="3503" width="0" style="8" hidden="1" customWidth="1"/>
    <col min="3504" max="3504" width="15.7109375" style="8" customWidth="1"/>
    <col min="3505" max="3511" width="0" style="8" hidden="1" customWidth="1"/>
    <col min="3512" max="3512" width="15.7109375" style="8" customWidth="1"/>
    <col min="3513" max="3520" width="0" style="8" hidden="1" customWidth="1"/>
    <col min="3521" max="3521" width="15.7109375" style="8" customWidth="1"/>
    <col min="3522" max="3742" width="9.140625" style="8"/>
    <col min="3743" max="3743" width="21.7109375" style="8" customWidth="1"/>
    <col min="3744" max="3744" width="47.7109375" style="8" customWidth="1"/>
    <col min="3745" max="3759" width="0" style="8" hidden="1" customWidth="1"/>
    <col min="3760" max="3760" width="15.7109375" style="8" customWidth="1"/>
    <col min="3761" max="3767" width="0" style="8" hidden="1" customWidth="1"/>
    <col min="3768" max="3768" width="15.7109375" style="8" customWidth="1"/>
    <col min="3769" max="3776" width="0" style="8" hidden="1" customWidth="1"/>
    <col min="3777" max="3777" width="15.7109375" style="8" customWidth="1"/>
    <col min="3778" max="3998" width="9.140625" style="8"/>
    <col min="3999" max="3999" width="21.7109375" style="8" customWidth="1"/>
    <col min="4000" max="4000" width="47.7109375" style="8" customWidth="1"/>
    <col min="4001" max="4015" width="0" style="8" hidden="1" customWidth="1"/>
    <col min="4016" max="4016" width="15.7109375" style="8" customWidth="1"/>
    <col min="4017" max="4023" width="0" style="8" hidden="1" customWidth="1"/>
    <col min="4024" max="4024" width="15.7109375" style="8" customWidth="1"/>
    <col min="4025" max="4032" width="0" style="8" hidden="1" customWidth="1"/>
    <col min="4033" max="4033" width="15.7109375" style="8" customWidth="1"/>
    <col min="4034" max="4254" width="9.140625" style="8"/>
    <col min="4255" max="4255" width="21.7109375" style="8" customWidth="1"/>
    <col min="4256" max="4256" width="47.7109375" style="8" customWidth="1"/>
    <col min="4257" max="4271" width="0" style="8" hidden="1" customWidth="1"/>
    <col min="4272" max="4272" width="15.7109375" style="8" customWidth="1"/>
    <col min="4273" max="4279" width="0" style="8" hidden="1" customWidth="1"/>
    <col min="4280" max="4280" width="15.7109375" style="8" customWidth="1"/>
    <col min="4281" max="4288" width="0" style="8" hidden="1" customWidth="1"/>
    <col min="4289" max="4289" width="15.7109375" style="8" customWidth="1"/>
    <col min="4290" max="4510" width="9.140625" style="8"/>
    <col min="4511" max="4511" width="21.7109375" style="8" customWidth="1"/>
    <col min="4512" max="4512" width="47.7109375" style="8" customWidth="1"/>
    <col min="4513" max="4527" width="0" style="8" hidden="1" customWidth="1"/>
    <col min="4528" max="4528" width="15.7109375" style="8" customWidth="1"/>
    <col min="4529" max="4535" width="0" style="8" hidden="1" customWidth="1"/>
    <col min="4536" max="4536" width="15.7109375" style="8" customWidth="1"/>
    <col min="4537" max="4544" width="0" style="8" hidden="1" customWidth="1"/>
    <col min="4545" max="4545" width="15.7109375" style="8" customWidth="1"/>
    <col min="4546" max="4766" width="9.140625" style="8"/>
    <col min="4767" max="4767" width="21.7109375" style="8" customWidth="1"/>
    <col min="4768" max="4768" width="47.7109375" style="8" customWidth="1"/>
    <col min="4769" max="4783" width="0" style="8" hidden="1" customWidth="1"/>
    <col min="4784" max="4784" width="15.7109375" style="8" customWidth="1"/>
    <col min="4785" max="4791" width="0" style="8" hidden="1" customWidth="1"/>
    <col min="4792" max="4792" width="15.7109375" style="8" customWidth="1"/>
    <col min="4793" max="4800" width="0" style="8" hidden="1" customWidth="1"/>
    <col min="4801" max="4801" width="15.7109375" style="8" customWidth="1"/>
    <col min="4802" max="5022" width="9.140625" style="8"/>
    <col min="5023" max="5023" width="21.7109375" style="8" customWidth="1"/>
    <col min="5024" max="5024" width="47.7109375" style="8" customWidth="1"/>
    <col min="5025" max="5039" width="0" style="8" hidden="1" customWidth="1"/>
    <col min="5040" max="5040" width="15.7109375" style="8" customWidth="1"/>
    <col min="5041" max="5047" width="0" style="8" hidden="1" customWidth="1"/>
    <col min="5048" max="5048" width="15.7109375" style="8" customWidth="1"/>
    <col min="5049" max="5056" width="0" style="8" hidden="1" customWidth="1"/>
    <col min="5057" max="5057" width="15.7109375" style="8" customWidth="1"/>
    <col min="5058" max="5278" width="9.140625" style="8"/>
    <col min="5279" max="5279" width="21.7109375" style="8" customWidth="1"/>
    <col min="5280" max="5280" width="47.7109375" style="8" customWidth="1"/>
    <col min="5281" max="5295" width="0" style="8" hidden="1" customWidth="1"/>
    <col min="5296" max="5296" width="15.7109375" style="8" customWidth="1"/>
    <col min="5297" max="5303" width="0" style="8" hidden="1" customWidth="1"/>
    <col min="5304" max="5304" width="15.7109375" style="8" customWidth="1"/>
    <col min="5305" max="5312" width="0" style="8" hidden="1" customWidth="1"/>
    <col min="5313" max="5313" width="15.7109375" style="8" customWidth="1"/>
    <col min="5314" max="5534" width="9.140625" style="8"/>
    <col min="5535" max="5535" width="21.7109375" style="8" customWidth="1"/>
    <col min="5536" max="5536" width="47.7109375" style="8" customWidth="1"/>
    <col min="5537" max="5551" width="0" style="8" hidden="1" customWidth="1"/>
    <col min="5552" max="5552" width="15.7109375" style="8" customWidth="1"/>
    <col min="5553" max="5559" width="0" style="8" hidden="1" customWidth="1"/>
    <col min="5560" max="5560" width="15.7109375" style="8" customWidth="1"/>
    <col min="5561" max="5568" width="0" style="8" hidden="1" customWidth="1"/>
    <col min="5569" max="5569" width="15.7109375" style="8" customWidth="1"/>
    <col min="5570" max="5790" width="9.140625" style="8"/>
    <col min="5791" max="5791" width="21.7109375" style="8" customWidth="1"/>
    <col min="5792" max="5792" width="47.7109375" style="8" customWidth="1"/>
    <col min="5793" max="5807" width="0" style="8" hidden="1" customWidth="1"/>
    <col min="5808" max="5808" width="15.7109375" style="8" customWidth="1"/>
    <col min="5809" max="5815" width="0" style="8" hidden="1" customWidth="1"/>
    <col min="5816" max="5816" width="15.7109375" style="8" customWidth="1"/>
    <col min="5817" max="5824" width="0" style="8" hidden="1" customWidth="1"/>
    <col min="5825" max="5825" width="15.7109375" style="8" customWidth="1"/>
    <col min="5826" max="6046" width="9.140625" style="8"/>
    <col min="6047" max="6047" width="21.7109375" style="8" customWidth="1"/>
    <col min="6048" max="6048" width="47.7109375" style="8" customWidth="1"/>
    <col min="6049" max="6063" width="0" style="8" hidden="1" customWidth="1"/>
    <col min="6064" max="6064" width="15.7109375" style="8" customWidth="1"/>
    <col min="6065" max="6071" width="0" style="8" hidden="1" customWidth="1"/>
    <col min="6072" max="6072" width="15.7109375" style="8" customWidth="1"/>
    <col min="6073" max="6080" width="0" style="8" hidden="1" customWidth="1"/>
    <col min="6081" max="6081" width="15.7109375" style="8" customWidth="1"/>
    <col min="6082" max="6302" width="9.140625" style="8"/>
    <col min="6303" max="6303" width="21.7109375" style="8" customWidth="1"/>
    <col min="6304" max="6304" width="47.7109375" style="8" customWidth="1"/>
    <col min="6305" max="6319" width="0" style="8" hidden="1" customWidth="1"/>
    <col min="6320" max="6320" width="15.7109375" style="8" customWidth="1"/>
    <col min="6321" max="6327" width="0" style="8" hidden="1" customWidth="1"/>
    <col min="6328" max="6328" width="15.7109375" style="8" customWidth="1"/>
    <col min="6329" max="6336" width="0" style="8" hidden="1" customWidth="1"/>
    <col min="6337" max="6337" width="15.7109375" style="8" customWidth="1"/>
    <col min="6338" max="6558" width="9.140625" style="8"/>
    <col min="6559" max="6559" width="21.7109375" style="8" customWidth="1"/>
    <col min="6560" max="6560" width="47.7109375" style="8" customWidth="1"/>
    <col min="6561" max="6575" width="0" style="8" hidden="1" customWidth="1"/>
    <col min="6576" max="6576" width="15.7109375" style="8" customWidth="1"/>
    <col min="6577" max="6583" width="0" style="8" hidden="1" customWidth="1"/>
    <col min="6584" max="6584" width="15.7109375" style="8" customWidth="1"/>
    <col min="6585" max="6592" width="0" style="8" hidden="1" customWidth="1"/>
    <col min="6593" max="6593" width="15.7109375" style="8" customWidth="1"/>
    <col min="6594" max="6814" width="9.140625" style="8"/>
    <col min="6815" max="6815" width="21.7109375" style="8" customWidth="1"/>
    <col min="6816" max="6816" width="47.7109375" style="8" customWidth="1"/>
    <col min="6817" max="6831" width="0" style="8" hidden="1" customWidth="1"/>
    <col min="6832" max="6832" width="15.7109375" style="8" customWidth="1"/>
    <col min="6833" max="6839" width="0" style="8" hidden="1" customWidth="1"/>
    <col min="6840" max="6840" width="15.7109375" style="8" customWidth="1"/>
    <col min="6841" max="6848" width="0" style="8" hidden="1" customWidth="1"/>
    <col min="6849" max="6849" width="15.7109375" style="8" customWidth="1"/>
    <col min="6850" max="7070" width="9.140625" style="8"/>
    <col min="7071" max="7071" width="21.7109375" style="8" customWidth="1"/>
    <col min="7072" max="7072" width="47.7109375" style="8" customWidth="1"/>
    <col min="7073" max="7087" width="0" style="8" hidden="1" customWidth="1"/>
    <col min="7088" max="7088" width="15.7109375" style="8" customWidth="1"/>
    <col min="7089" max="7095" width="0" style="8" hidden="1" customWidth="1"/>
    <col min="7096" max="7096" width="15.7109375" style="8" customWidth="1"/>
    <col min="7097" max="7104" width="0" style="8" hidden="1" customWidth="1"/>
    <col min="7105" max="7105" width="15.7109375" style="8" customWidth="1"/>
    <col min="7106" max="7326" width="9.140625" style="8"/>
    <col min="7327" max="7327" width="21.7109375" style="8" customWidth="1"/>
    <col min="7328" max="7328" width="47.7109375" style="8" customWidth="1"/>
    <col min="7329" max="7343" width="0" style="8" hidden="1" customWidth="1"/>
    <col min="7344" max="7344" width="15.7109375" style="8" customWidth="1"/>
    <col min="7345" max="7351" width="0" style="8" hidden="1" customWidth="1"/>
    <col min="7352" max="7352" width="15.7109375" style="8" customWidth="1"/>
    <col min="7353" max="7360" width="0" style="8" hidden="1" customWidth="1"/>
    <col min="7361" max="7361" width="15.7109375" style="8" customWidth="1"/>
    <col min="7362" max="7582" width="9.140625" style="8"/>
    <col min="7583" max="7583" width="21.7109375" style="8" customWidth="1"/>
    <col min="7584" max="7584" width="47.7109375" style="8" customWidth="1"/>
    <col min="7585" max="7599" width="0" style="8" hidden="1" customWidth="1"/>
    <col min="7600" max="7600" width="15.7109375" style="8" customWidth="1"/>
    <col min="7601" max="7607" width="0" style="8" hidden="1" customWidth="1"/>
    <col min="7608" max="7608" width="15.7109375" style="8" customWidth="1"/>
    <col min="7609" max="7616" width="0" style="8" hidden="1" customWidth="1"/>
    <col min="7617" max="7617" width="15.7109375" style="8" customWidth="1"/>
    <col min="7618" max="7838" width="9.140625" style="8"/>
    <col min="7839" max="7839" width="21.7109375" style="8" customWidth="1"/>
    <col min="7840" max="7840" width="47.7109375" style="8" customWidth="1"/>
    <col min="7841" max="7855" width="0" style="8" hidden="1" customWidth="1"/>
    <col min="7856" max="7856" width="15.7109375" style="8" customWidth="1"/>
    <col min="7857" max="7863" width="0" style="8" hidden="1" customWidth="1"/>
    <col min="7864" max="7864" width="15.7109375" style="8" customWidth="1"/>
    <col min="7865" max="7872" width="0" style="8" hidden="1" customWidth="1"/>
    <col min="7873" max="7873" width="15.7109375" style="8" customWidth="1"/>
    <col min="7874" max="8094" width="9.140625" style="8"/>
    <col min="8095" max="8095" width="21.7109375" style="8" customWidth="1"/>
    <col min="8096" max="8096" width="47.7109375" style="8" customWidth="1"/>
    <col min="8097" max="8111" width="0" style="8" hidden="1" customWidth="1"/>
    <col min="8112" max="8112" width="15.7109375" style="8" customWidth="1"/>
    <col min="8113" max="8119" width="0" style="8" hidden="1" customWidth="1"/>
    <col min="8120" max="8120" width="15.7109375" style="8" customWidth="1"/>
    <col min="8121" max="8128" width="0" style="8" hidden="1" customWidth="1"/>
    <col min="8129" max="8129" width="15.7109375" style="8" customWidth="1"/>
    <col min="8130" max="8350" width="9.140625" style="8"/>
    <col min="8351" max="8351" width="21.7109375" style="8" customWidth="1"/>
    <col min="8352" max="8352" width="47.7109375" style="8" customWidth="1"/>
    <col min="8353" max="8367" width="0" style="8" hidden="1" customWidth="1"/>
    <col min="8368" max="8368" width="15.7109375" style="8" customWidth="1"/>
    <col min="8369" max="8375" width="0" style="8" hidden="1" customWidth="1"/>
    <col min="8376" max="8376" width="15.7109375" style="8" customWidth="1"/>
    <col min="8377" max="8384" width="0" style="8" hidden="1" customWidth="1"/>
    <col min="8385" max="8385" width="15.7109375" style="8" customWidth="1"/>
    <col min="8386" max="8606" width="9.140625" style="8"/>
    <col min="8607" max="8607" width="21.7109375" style="8" customWidth="1"/>
    <col min="8608" max="8608" width="47.7109375" style="8" customWidth="1"/>
    <col min="8609" max="8623" width="0" style="8" hidden="1" customWidth="1"/>
    <col min="8624" max="8624" width="15.7109375" style="8" customWidth="1"/>
    <col min="8625" max="8631" width="0" style="8" hidden="1" customWidth="1"/>
    <col min="8632" max="8632" width="15.7109375" style="8" customWidth="1"/>
    <col min="8633" max="8640" width="0" style="8" hidden="1" customWidth="1"/>
    <col min="8641" max="8641" width="15.7109375" style="8" customWidth="1"/>
    <col min="8642" max="8862" width="9.140625" style="8"/>
    <col min="8863" max="8863" width="21.7109375" style="8" customWidth="1"/>
    <col min="8864" max="8864" width="47.7109375" style="8" customWidth="1"/>
    <col min="8865" max="8879" width="0" style="8" hidden="1" customWidth="1"/>
    <col min="8880" max="8880" width="15.7109375" style="8" customWidth="1"/>
    <col min="8881" max="8887" width="0" style="8" hidden="1" customWidth="1"/>
    <col min="8888" max="8888" width="15.7109375" style="8" customWidth="1"/>
    <col min="8889" max="8896" width="0" style="8" hidden="1" customWidth="1"/>
    <col min="8897" max="8897" width="15.7109375" style="8" customWidth="1"/>
    <col min="8898" max="9118" width="9.140625" style="8"/>
    <col min="9119" max="9119" width="21.7109375" style="8" customWidth="1"/>
    <col min="9120" max="9120" width="47.7109375" style="8" customWidth="1"/>
    <col min="9121" max="9135" width="0" style="8" hidden="1" customWidth="1"/>
    <col min="9136" max="9136" width="15.7109375" style="8" customWidth="1"/>
    <col min="9137" max="9143" width="0" style="8" hidden="1" customWidth="1"/>
    <col min="9144" max="9144" width="15.7109375" style="8" customWidth="1"/>
    <col min="9145" max="9152" width="0" style="8" hidden="1" customWidth="1"/>
    <col min="9153" max="9153" width="15.7109375" style="8" customWidth="1"/>
    <col min="9154" max="9374" width="9.140625" style="8"/>
    <col min="9375" max="9375" width="21.7109375" style="8" customWidth="1"/>
    <col min="9376" max="9376" width="47.7109375" style="8" customWidth="1"/>
    <col min="9377" max="9391" width="0" style="8" hidden="1" customWidth="1"/>
    <col min="9392" max="9392" width="15.7109375" style="8" customWidth="1"/>
    <col min="9393" max="9399" width="0" style="8" hidden="1" customWidth="1"/>
    <col min="9400" max="9400" width="15.7109375" style="8" customWidth="1"/>
    <col min="9401" max="9408" width="0" style="8" hidden="1" customWidth="1"/>
    <col min="9409" max="9409" width="15.7109375" style="8" customWidth="1"/>
    <col min="9410" max="9630" width="9.140625" style="8"/>
    <col min="9631" max="9631" width="21.7109375" style="8" customWidth="1"/>
    <col min="9632" max="9632" width="47.7109375" style="8" customWidth="1"/>
    <col min="9633" max="9647" width="0" style="8" hidden="1" customWidth="1"/>
    <col min="9648" max="9648" width="15.7109375" style="8" customWidth="1"/>
    <col min="9649" max="9655" width="0" style="8" hidden="1" customWidth="1"/>
    <col min="9656" max="9656" width="15.7109375" style="8" customWidth="1"/>
    <col min="9657" max="9664" width="0" style="8" hidden="1" customWidth="1"/>
    <col min="9665" max="9665" width="15.7109375" style="8" customWidth="1"/>
    <col min="9666" max="9886" width="9.140625" style="8"/>
    <col min="9887" max="9887" width="21.7109375" style="8" customWidth="1"/>
    <col min="9888" max="9888" width="47.7109375" style="8" customWidth="1"/>
    <col min="9889" max="9903" width="0" style="8" hidden="1" customWidth="1"/>
    <col min="9904" max="9904" width="15.7109375" style="8" customWidth="1"/>
    <col min="9905" max="9911" width="0" style="8" hidden="1" customWidth="1"/>
    <col min="9912" max="9912" width="15.7109375" style="8" customWidth="1"/>
    <col min="9913" max="9920" width="0" style="8" hidden="1" customWidth="1"/>
    <col min="9921" max="9921" width="15.7109375" style="8" customWidth="1"/>
    <col min="9922" max="10142" width="9.140625" style="8"/>
    <col min="10143" max="10143" width="21.7109375" style="8" customWidth="1"/>
    <col min="10144" max="10144" width="47.7109375" style="8" customWidth="1"/>
    <col min="10145" max="10159" width="0" style="8" hidden="1" customWidth="1"/>
    <col min="10160" max="10160" width="15.7109375" style="8" customWidth="1"/>
    <col min="10161" max="10167" width="0" style="8" hidden="1" customWidth="1"/>
    <col min="10168" max="10168" width="15.7109375" style="8" customWidth="1"/>
    <col min="10169" max="10176" width="0" style="8" hidden="1" customWidth="1"/>
    <col min="10177" max="10177" width="15.7109375" style="8" customWidth="1"/>
    <col min="10178" max="10398" width="9.140625" style="8"/>
    <col min="10399" max="10399" width="21.7109375" style="8" customWidth="1"/>
    <col min="10400" max="10400" width="47.7109375" style="8" customWidth="1"/>
    <col min="10401" max="10415" width="0" style="8" hidden="1" customWidth="1"/>
    <col min="10416" max="10416" width="15.7109375" style="8" customWidth="1"/>
    <col min="10417" max="10423" width="0" style="8" hidden="1" customWidth="1"/>
    <col min="10424" max="10424" width="15.7109375" style="8" customWidth="1"/>
    <col min="10425" max="10432" width="0" style="8" hidden="1" customWidth="1"/>
    <col min="10433" max="10433" width="15.7109375" style="8" customWidth="1"/>
    <col min="10434" max="10654" width="9.140625" style="8"/>
    <col min="10655" max="10655" width="21.7109375" style="8" customWidth="1"/>
    <col min="10656" max="10656" width="47.7109375" style="8" customWidth="1"/>
    <col min="10657" max="10671" width="0" style="8" hidden="1" customWidth="1"/>
    <col min="10672" max="10672" width="15.7109375" style="8" customWidth="1"/>
    <col min="10673" max="10679" width="0" style="8" hidden="1" customWidth="1"/>
    <col min="10680" max="10680" width="15.7109375" style="8" customWidth="1"/>
    <col min="10681" max="10688" width="0" style="8" hidden="1" customWidth="1"/>
    <col min="10689" max="10689" width="15.7109375" style="8" customWidth="1"/>
    <col min="10690" max="10910" width="9.140625" style="8"/>
    <col min="10911" max="10911" width="21.7109375" style="8" customWidth="1"/>
    <col min="10912" max="10912" width="47.7109375" style="8" customWidth="1"/>
    <col min="10913" max="10927" width="0" style="8" hidden="1" customWidth="1"/>
    <col min="10928" max="10928" width="15.7109375" style="8" customWidth="1"/>
    <col min="10929" max="10935" width="0" style="8" hidden="1" customWidth="1"/>
    <col min="10936" max="10936" width="15.7109375" style="8" customWidth="1"/>
    <col min="10937" max="10944" width="0" style="8" hidden="1" customWidth="1"/>
    <col min="10945" max="10945" width="15.7109375" style="8" customWidth="1"/>
    <col min="10946" max="11166" width="9.140625" style="8"/>
    <col min="11167" max="11167" width="21.7109375" style="8" customWidth="1"/>
    <col min="11168" max="11168" width="47.7109375" style="8" customWidth="1"/>
    <col min="11169" max="11183" width="0" style="8" hidden="1" customWidth="1"/>
    <col min="11184" max="11184" width="15.7109375" style="8" customWidth="1"/>
    <col min="11185" max="11191" width="0" style="8" hidden="1" customWidth="1"/>
    <col min="11192" max="11192" width="15.7109375" style="8" customWidth="1"/>
    <col min="11193" max="11200" width="0" style="8" hidden="1" customWidth="1"/>
    <col min="11201" max="11201" width="15.7109375" style="8" customWidth="1"/>
    <col min="11202" max="11422" width="9.140625" style="8"/>
    <col min="11423" max="11423" width="21.7109375" style="8" customWidth="1"/>
    <col min="11424" max="11424" width="47.7109375" style="8" customWidth="1"/>
    <col min="11425" max="11439" width="0" style="8" hidden="1" customWidth="1"/>
    <col min="11440" max="11440" width="15.7109375" style="8" customWidth="1"/>
    <col min="11441" max="11447" width="0" style="8" hidden="1" customWidth="1"/>
    <col min="11448" max="11448" width="15.7109375" style="8" customWidth="1"/>
    <col min="11449" max="11456" width="0" style="8" hidden="1" customWidth="1"/>
    <col min="11457" max="11457" width="15.7109375" style="8" customWidth="1"/>
    <col min="11458" max="11678" width="9.140625" style="8"/>
    <col min="11679" max="11679" width="21.7109375" style="8" customWidth="1"/>
    <col min="11680" max="11680" width="47.7109375" style="8" customWidth="1"/>
    <col min="11681" max="11695" width="0" style="8" hidden="1" customWidth="1"/>
    <col min="11696" max="11696" width="15.7109375" style="8" customWidth="1"/>
    <col min="11697" max="11703" width="0" style="8" hidden="1" customWidth="1"/>
    <col min="11704" max="11704" width="15.7109375" style="8" customWidth="1"/>
    <col min="11705" max="11712" width="0" style="8" hidden="1" customWidth="1"/>
    <col min="11713" max="11713" width="15.7109375" style="8" customWidth="1"/>
    <col min="11714" max="11934" width="9.140625" style="8"/>
    <col min="11935" max="11935" width="21.7109375" style="8" customWidth="1"/>
    <col min="11936" max="11936" width="47.7109375" style="8" customWidth="1"/>
    <col min="11937" max="11951" width="0" style="8" hidden="1" customWidth="1"/>
    <col min="11952" max="11952" width="15.7109375" style="8" customWidth="1"/>
    <col min="11953" max="11959" width="0" style="8" hidden="1" customWidth="1"/>
    <col min="11960" max="11960" width="15.7109375" style="8" customWidth="1"/>
    <col min="11961" max="11968" width="0" style="8" hidden="1" customWidth="1"/>
    <col min="11969" max="11969" width="15.7109375" style="8" customWidth="1"/>
    <col min="11970" max="12190" width="9.140625" style="8"/>
    <col min="12191" max="12191" width="21.7109375" style="8" customWidth="1"/>
    <col min="12192" max="12192" width="47.7109375" style="8" customWidth="1"/>
    <col min="12193" max="12207" width="0" style="8" hidden="1" customWidth="1"/>
    <col min="12208" max="12208" width="15.7109375" style="8" customWidth="1"/>
    <col min="12209" max="12215" width="0" style="8" hidden="1" customWidth="1"/>
    <col min="12216" max="12216" width="15.7109375" style="8" customWidth="1"/>
    <col min="12217" max="12224" width="0" style="8" hidden="1" customWidth="1"/>
    <col min="12225" max="12225" width="15.7109375" style="8" customWidth="1"/>
    <col min="12226" max="12446" width="9.140625" style="8"/>
    <col min="12447" max="12447" width="21.7109375" style="8" customWidth="1"/>
    <col min="12448" max="12448" width="47.7109375" style="8" customWidth="1"/>
    <col min="12449" max="12463" width="0" style="8" hidden="1" customWidth="1"/>
    <col min="12464" max="12464" width="15.7109375" style="8" customWidth="1"/>
    <col min="12465" max="12471" width="0" style="8" hidden="1" customWidth="1"/>
    <col min="12472" max="12472" width="15.7109375" style="8" customWidth="1"/>
    <col min="12473" max="12480" width="0" style="8" hidden="1" customWidth="1"/>
    <col min="12481" max="12481" width="15.7109375" style="8" customWidth="1"/>
    <col min="12482" max="12702" width="9.140625" style="8"/>
    <col min="12703" max="12703" width="21.7109375" style="8" customWidth="1"/>
    <col min="12704" max="12704" width="47.7109375" style="8" customWidth="1"/>
    <col min="12705" max="12719" width="0" style="8" hidden="1" customWidth="1"/>
    <col min="12720" max="12720" width="15.7109375" style="8" customWidth="1"/>
    <col min="12721" max="12727" width="0" style="8" hidden="1" customWidth="1"/>
    <col min="12728" max="12728" width="15.7109375" style="8" customWidth="1"/>
    <col min="12729" max="12736" width="0" style="8" hidden="1" customWidth="1"/>
    <col min="12737" max="12737" width="15.7109375" style="8" customWidth="1"/>
    <col min="12738" max="12958" width="9.140625" style="8"/>
    <col min="12959" max="12959" width="21.7109375" style="8" customWidth="1"/>
    <col min="12960" max="12960" width="47.7109375" style="8" customWidth="1"/>
    <col min="12961" max="12975" width="0" style="8" hidden="1" customWidth="1"/>
    <col min="12976" max="12976" width="15.7109375" style="8" customWidth="1"/>
    <col min="12977" max="12983" width="0" style="8" hidden="1" customWidth="1"/>
    <col min="12984" max="12984" width="15.7109375" style="8" customWidth="1"/>
    <col min="12985" max="12992" width="0" style="8" hidden="1" customWidth="1"/>
    <col min="12993" max="12993" width="15.7109375" style="8" customWidth="1"/>
    <col min="12994" max="16384" width="9.140625" style="8"/>
  </cols>
  <sheetData>
    <row r="1" spans="1:35" ht="11.25" customHeight="1" x14ac:dyDescent="0.2">
      <c r="A1" s="7"/>
      <c r="B1" s="13" t="s">
        <v>103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22.5" customHeight="1" x14ac:dyDescent="0.2">
      <c r="A2" s="15" t="s">
        <v>153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9" customHeight="1" x14ac:dyDescent="0.25">
      <c r="A5" s="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9"/>
    </row>
    <row r="6" spans="1:35" ht="33.75" hidden="1" customHeight="1" x14ac:dyDescent="0.2">
      <c r="A6" s="25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4.75" customHeight="1" x14ac:dyDescent="0.2">
      <c r="A7" s="27" t="s">
        <v>54</v>
      </c>
      <c r="B7" s="21" t="s">
        <v>55</v>
      </c>
      <c r="C7" s="21" t="s">
        <v>56</v>
      </c>
      <c r="D7" s="21" t="s">
        <v>56</v>
      </c>
      <c r="E7" s="21" t="s">
        <v>56</v>
      </c>
      <c r="F7" s="29" t="s">
        <v>57</v>
      </c>
      <c r="G7" s="30"/>
      <c r="H7" s="31"/>
      <c r="I7" s="29" t="s">
        <v>58</v>
      </c>
      <c r="J7" s="30"/>
      <c r="K7" s="31"/>
      <c r="L7" s="21" t="s">
        <v>56</v>
      </c>
      <c r="M7" s="21" t="s">
        <v>56</v>
      </c>
      <c r="N7" s="21" t="s">
        <v>56</v>
      </c>
      <c r="O7" s="21" t="s">
        <v>56</v>
      </c>
      <c r="P7" s="21" t="s">
        <v>56</v>
      </c>
      <c r="Q7" s="21" t="s">
        <v>56</v>
      </c>
      <c r="R7" s="23" t="s">
        <v>104</v>
      </c>
      <c r="S7" s="16" t="s">
        <v>56</v>
      </c>
      <c r="T7" s="16" t="s">
        <v>56</v>
      </c>
      <c r="U7" s="16" t="s">
        <v>56</v>
      </c>
      <c r="V7" s="16" t="s">
        <v>56</v>
      </c>
      <c r="W7" s="16" t="s">
        <v>56</v>
      </c>
      <c r="X7" s="18" t="s">
        <v>59</v>
      </c>
      <c r="Y7" s="19"/>
      <c r="Z7" s="20"/>
      <c r="AA7" s="18" t="s">
        <v>60</v>
      </c>
      <c r="AB7" s="19"/>
      <c r="AC7" s="20"/>
      <c r="AD7" s="10" t="s">
        <v>56</v>
      </c>
      <c r="AE7" s="18" t="s">
        <v>61</v>
      </c>
      <c r="AF7" s="20"/>
      <c r="AG7" s="18" t="s">
        <v>62</v>
      </c>
      <c r="AH7" s="20"/>
      <c r="AI7" s="16" t="s">
        <v>64</v>
      </c>
    </row>
    <row r="8" spans="1:35" ht="62.25" customHeight="1" x14ac:dyDescent="0.2">
      <c r="A8" s="28"/>
      <c r="B8" s="22"/>
      <c r="C8" s="22"/>
      <c r="D8" s="22"/>
      <c r="E8" s="22"/>
      <c r="F8" s="11" t="s">
        <v>56</v>
      </c>
      <c r="G8" s="11" t="s">
        <v>56</v>
      </c>
      <c r="H8" s="11" t="s">
        <v>56</v>
      </c>
      <c r="I8" s="11" t="s">
        <v>56</v>
      </c>
      <c r="J8" s="11" t="s">
        <v>56</v>
      </c>
      <c r="K8" s="11" t="s">
        <v>56</v>
      </c>
      <c r="L8" s="22"/>
      <c r="M8" s="22"/>
      <c r="N8" s="22"/>
      <c r="O8" s="22"/>
      <c r="P8" s="22"/>
      <c r="Q8" s="22"/>
      <c r="R8" s="24"/>
      <c r="S8" s="17"/>
      <c r="T8" s="17"/>
      <c r="U8" s="17"/>
      <c r="V8" s="17"/>
      <c r="W8" s="17"/>
      <c r="X8" s="10" t="s">
        <v>56</v>
      </c>
      <c r="Y8" s="10" t="s">
        <v>56</v>
      </c>
      <c r="Z8" s="10" t="s">
        <v>63</v>
      </c>
      <c r="AA8" s="10" t="s">
        <v>56</v>
      </c>
      <c r="AB8" s="10" t="s">
        <v>56</v>
      </c>
      <c r="AC8" s="10" t="s">
        <v>56</v>
      </c>
      <c r="AD8" s="10"/>
      <c r="AE8" s="10" t="s">
        <v>56</v>
      </c>
      <c r="AF8" s="10" t="s">
        <v>56</v>
      </c>
      <c r="AG8" s="10" t="s">
        <v>56</v>
      </c>
      <c r="AH8" s="10" t="s">
        <v>56</v>
      </c>
      <c r="AI8" s="26"/>
    </row>
    <row r="9" spans="1:35" ht="25.5" x14ac:dyDescent="0.2">
      <c r="A9" s="37" t="s">
        <v>65</v>
      </c>
      <c r="B9" s="38" t="s">
        <v>66</v>
      </c>
      <c r="C9" s="37" t="s">
        <v>65</v>
      </c>
      <c r="D9" s="37"/>
      <c r="E9" s="37"/>
      <c r="F9" s="39"/>
      <c r="G9" s="37"/>
      <c r="H9" s="37"/>
      <c r="I9" s="37"/>
      <c r="J9" s="37"/>
      <c r="K9" s="37"/>
      <c r="L9" s="37"/>
      <c r="M9" s="37"/>
      <c r="N9" s="37"/>
      <c r="O9" s="40">
        <v>0</v>
      </c>
      <c r="P9" s="40">
        <v>6349000</v>
      </c>
      <c r="Q9" s="40">
        <v>-2457000</v>
      </c>
      <c r="R9" s="40">
        <v>3892000</v>
      </c>
      <c r="S9" s="40">
        <v>3892000</v>
      </c>
      <c r="T9" s="40">
        <v>3892000</v>
      </c>
      <c r="U9" s="40">
        <v>0</v>
      </c>
      <c r="V9" s="40">
        <v>0</v>
      </c>
      <c r="W9" s="40">
        <v>0</v>
      </c>
      <c r="X9" s="40">
        <v>0</v>
      </c>
      <c r="Y9" s="40">
        <v>2026181.56</v>
      </c>
      <c r="Z9" s="40">
        <v>2026181.56</v>
      </c>
      <c r="AA9" s="40">
        <v>0</v>
      </c>
      <c r="AB9" s="40">
        <v>2026181.56</v>
      </c>
      <c r="AC9" s="40">
        <v>2026181.56</v>
      </c>
      <c r="AD9" s="40">
        <v>2026181.56</v>
      </c>
      <c r="AE9" s="40">
        <v>1865818.44</v>
      </c>
      <c r="AF9" s="41">
        <v>0.52060163412127436</v>
      </c>
      <c r="AG9" s="40">
        <v>1865818.44</v>
      </c>
      <c r="AH9" s="41">
        <v>0.52060163412127436</v>
      </c>
      <c r="AI9" s="41">
        <f>AC9/R9</f>
        <v>0.52060163412127447</v>
      </c>
    </row>
    <row r="10" spans="1:35" x14ac:dyDescent="0.2">
      <c r="A10" s="37" t="s">
        <v>67</v>
      </c>
      <c r="B10" s="38" t="s">
        <v>68</v>
      </c>
      <c r="C10" s="37" t="s">
        <v>67</v>
      </c>
      <c r="D10" s="37"/>
      <c r="E10" s="37"/>
      <c r="F10" s="39"/>
      <c r="G10" s="37"/>
      <c r="H10" s="37"/>
      <c r="I10" s="37"/>
      <c r="J10" s="37"/>
      <c r="K10" s="37"/>
      <c r="L10" s="37"/>
      <c r="M10" s="37"/>
      <c r="N10" s="37"/>
      <c r="O10" s="40">
        <v>0</v>
      </c>
      <c r="P10" s="40">
        <v>3896000</v>
      </c>
      <c r="Q10" s="40">
        <v>-2397000</v>
      </c>
      <c r="R10" s="40">
        <v>1499000</v>
      </c>
      <c r="S10" s="40">
        <v>1499000</v>
      </c>
      <c r="T10" s="40">
        <v>1499000</v>
      </c>
      <c r="U10" s="40">
        <v>0</v>
      </c>
      <c r="V10" s="40">
        <v>0</v>
      </c>
      <c r="W10" s="40">
        <v>0</v>
      </c>
      <c r="X10" s="40">
        <v>0</v>
      </c>
      <c r="Y10" s="40">
        <v>839218.6</v>
      </c>
      <c r="Z10" s="40">
        <v>839218.6</v>
      </c>
      <c r="AA10" s="40">
        <v>0</v>
      </c>
      <c r="AB10" s="40">
        <v>839218.6</v>
      </c>
      <c r="AC10" s="40">
        <v>839218.6</v>
      </c>
      <c r="AD10" s="40">
        <v>839218.6</v>
      </c>
      <c r="AE10" s="40">
        <v>659781.4</v>
      </c>
      <c r="AF10" s="41">
        <v>0.55985230153435628</v>
      </c>
      <c r="AG10" s="40">
        <v>659781.4</v>
      </c>
      <c r="AH10" s="41">
        <v>0.55985230153435628</v>
      </c>
      <c r="AI10" s="41">
        <f t="shared" ref="AI10:AI46" si="0">AC10/R10</f>
        <v>0.55985230153435617</v>
      </c>
    </row>
    <row r="11" spans="1:35" ht="153" x14ac:dyDescent="0.2">
      <c r="A11" s="37" t="s">
        <v>69</v>
      </c>
      <c r="B11" s="38" t="s">
        <v>70</v>
      </c>
      <c r="C11" s="37" t="s">
        <v>69</v>
      </c>
      <c r="D11" s="37"/>
      <c r="E11" s="37"/>
      <c r="F11" s="39"/>
      <c r="G11" s="37"/>
      <c r="H11" s="37"/>
      <c r="I11" s="37"/>
      <c r="J11" s="37"/>
      <c r="K11" s="37"/>
      <c r="L11" s="37"/>
      <c r="M11" s="37"/>
      <c r="N11" s="37"/>
      <c r="O11" s="40">
        <v>0</v>
      </c>
      <c r="P11" s="40">
        <v>3896000</v>
      </c>
      <c r="Q11" s="40">
        <v>-2408000</v>
      </c>
      <c r="R11" s="40">
        <v>1488000</v>
      </c>
      <c r="S11" s="40">
        <v>1488000</v>
      </c>
      <c r="T11" s="40">
        <v>1488000</v>
      </c>
      <c r="U11" s="40">
        <v>0</v>
      </c>
      <c r="V11" s="40">
        <v>0</v>
      </c>
      <c r="W11" s="40">
        <v>0</v>
      </c>
      <c r="X11" s="40">
        <v>0</v>
      </c>
      <c r="Y11" s="40">
        <v>828656.06</v>
      </c>
      <c r="Z11" s="40">
        <v>828656.06</v>
      </c>
      <c r="AA11" s="40">
        <v>0</v>
      </c>
      <c r="AB11" s="40">
        <v>828656.06</v>
      </c>
      <c r="AC11" s="40">
        <v>828656.06</v>
      </c>
      <c r="AD11" s="40">
        <v>828656.06</v>
      </c>
      <c r="AE11" s="40">
        <v>659343.93999999994</v>
      </c>
      <c r="AF11" s="41">
        <v>0.55689251344086022</v>
      </c>
      <c r="AG11" s="40">
        <v>659343.93999999994</v>
      </c>
      <c r="AH11" s="41">
        <v>0.55689251344086022</v>
      </c>
      <c r="AI11" s="41">
        <f t="shared" si="0"/>
        <v>0.55689251344086022</v>
      </c>
    </row>
    <row r="12" spans="1:35" ht="114.75" x14ac:dyDescent="0.2">
      <c r="A12" s="37" t="s">
        <v>71</v>
      </c>
      <c r="B12" s="38" t="s">
        <v>117</v>
      </c>
      <c r="C12" s="37" t="s">
        <v>71</v>
      </c>
      <c r="D12" s="37"/>
      <c r="E12" s="37"/>
      <c r="F12" s="39"/>
      <c r="G12" s="37"/>
      <c r="H12" s="37"/>
      <c r="I12" s="37"/>
      <c r="J12" s="37"/>
      <c r="K12" s="37"/>
      <c r="L12" s="37"/>
      <c r="M12" s="37"/>
      <c r="N12" s="37"/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0.54</v>
      </c>
      <c r="Z12" s="40">
        <v>0.54</v>
      </c>
      <c r="AA12" s="40">
        <v>0</v>
      </c>
      <c r="AB12" s="40">
        <v>0.54</v>
      </c>
      <c r="AC12" s="40">
        <v>0.54</v>
      </c>
      <c r="AD12" s="40">
        <v>0.54</v>
      </c>
      <c r="AE12" s="40">
        <v>-0.54</v>
      </c>
      <c r="AF12" s="41"/>
      <c r="AG12" s="40">
        <v>-0.54</v>
      </c>
      <c r="AH12" s="41"/>
      <c r="AI12" s="41"/>
    </row>
    <row r="13" spans="1:35" ht="153" x14ac:dyDescent="0.2">
      <c r="A13" s="37" t="s">
        <v>150</v>
      </c>
      <c r="B13" s="38" t="s">
        <v>151</v>
      </c>
      <c r="C13" s="37" t="s">
        <v>150</v>
      </c>
      <c r="D13" s="37"/>
      <c r="E13" s="37"/>
      <c r="F13" s="39"/>
      <c r="G13" s="37"/>
      <c r="H13" s="37"/>
      <c r="I13" s="37"/>
      <c r="J13" s="37"/>
      <c r="K13" s="37"/>
      <c r="L13" s="37"/>
      <c r="M13" s="37"/>
      <c r="N13" s="37"/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-50</v>
      </c>
      <c r="Z13" s="40">
        <v>-50</v>
      </c>
      <c r="AA13" s="40">
        <v>0</v>
      </c>
      <c r="AB13" s="40">
        <v>-50</v>
      </c>
      <c r="AC13" s="40">
        <v>-50</v>
      </c>
      <c r="AD13" s="40">
        <v>-50</v>
      </c>
      <c r="AE13" s="40">
        <v>50</v>
      </c>
      <c r="AF13" s="41"/>
      <c r="AG13" s="40">
        <v>50</v>
      </c>
      <c r="AH13" s="41"/>
      <c r="AI13" s="41"/>
    </row>
    <row r="14" spans="1:35" ht="204" x14ac:dyDescent="0.2">
      <c r="A14" s="37" t="s">
        <v>72</v>
      </c>
      <c r="B14" s="38" t="s">
        <v>73</v>
      </c>
      <c r="C14" s="37" t="s">
        <v>72</v>
      </c>
      <c r="D14" s="37"/>
      <c r="E14" s="37"/>
      <c r="F14" s="39"/>
      <c r="G14" s="37"/>
      <c r="H14" s="37"/>
      <c r="I14" s="37"/>
      <c r="J14" s="37"/>
      <c r="K14" s="37"/>
      <c r="L14" s="37"/>
      <c r="M14" s="37"/>
      <c r="N14" s="37"/>
      <c r="O14" s="40">
        <v>0</v>
      </c>
      <c r="P14" s="40">
        <v>0</v>
      </c>
      <c r="Q14" s="40">
        <v>11000</v>
      </c>
      <c r="R14" s="40">
        <v>11000</v>
      </c>
      <c r="S14" s="40">
        <v>11000</v>
      </c>
      <c r="T14" s="40">
        <v>11000</v>
      </c>
      <c r="U14" s="40">
        <v>0</v>
      </c>
      <c r="V14" s="40">
        <v>0</v>
      </c>
      <c r="W14" s="40">
        <v>0</v>
      </c>
      <c r="X14" s="40">
        <v>0</v>
      </c>
      <c r="Y14" s="40">
        <v>10681.6</v>
      </c>
      <c r="Z14" s="40">
        <v>10681.6</v>
      </c>
      <c r="AA14" s="40">
        <v>0</v>
      </c>
      <c r="AB14" s="40">
        <v>10681.6</v>
      </c>
      <c r="AC14" s="40">
        <v>10681.6</v>
      </c>
      <c r="AD14" s="40">
        <v>10681.6</v>
      </c>
      <c r="AE14" s="40">
        <v>318.39999999999998</v>
      </c>
      <c r="AF14" s="41">
        <v>0.9710545454545455</v>
      </c>
      <c r="AG14" s="40">
        <v>318.39999999999998</v>
      </c>
      <c r="AH14" s="41">
        <v>0.9710545454545455</v>
      </c>
      <c r="AI14" s="41">
        <f t="shared" si="0"/>
        <v>0.9710545454545455</v>
      </c>
    </row>
    <row r="15" spans="1:35" ht="102" x14ac:dyDescent="0.2">
      <c r="A15" s="37" t="s">
        <v>74</v>
      </c>
      <c r="B15" s="38" t="s">
        <v>75</v>
      </c>
      <c r="C15" s="37" t="s">
        <v>74</v>
      </c>
      <c r="D15" s="37"/>
      <c r="E15" s="37"/>
      <c r="F15" s="39"/>
      <c r="G15" s="37"/>
      <c r="H15" s="37"/>
      <c r="I15" s="37"/>
      <c r="J15" s="37"/>
      <c r="K15" s="37"/>
      <c r="L15" s="37"/>
      <c r="M15" s="37"/>
      <c r="N15" s="37"/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-169.6</v>
      </c>
      <c r="Z15" s="40">
        <v>-169.6</v>
      </c>
      <c r="AA15" s="40">
        <v>0</v>
      </c>
      <c r="AB15" s="40">
        <v>-169.6</v>
      </c>
      <c r="AC15" s="40">
        <v>-169.6</v>
      </c>
      <c r="AD15" s="40">
        <v>-169.6</v>
      </c>
      <c r="AE15" s="40">
        <v>169.6</v>
      </c>
      <c r="AF15" s="41"/>
      <c r="AG15" s="40">
        <v>169.6</v>
      </c>
      <c r="AH15" s="41"/>
      <c r="AI15" s="41" t="e">
        <f t="shared" si="0"/>
        <v>#DIV/0!</v>
      </c>
    </row>
    <row r="16" spans="1:35" ht="114.75" x14ac:dyDescent="0.2">
      <c r="A16" s="37" t="s">
        <v>154</v>
      </c>
      <c r="B16" s="38" t="s">
        <v>155</v>
      </c>
      <c r="C16" s="37" t="s">
        <v>154</v>
      </c>
      <c r="D16" s="37"/>
      <c r="E16" s="37"/>
      <c r="F16" s="39"/>
      <c r="G16" s="37"/>
      <c r="H16" s="37"/>
      <c r="I16" s="37"/>
      <c r="J16" s="37"/>
      <c r="K16" s="37"/>
      <c r="L16" s="37"/>
      <c r="M16" s="37"/>
      <c r="N16" s="37"/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100</v>
      </c>
      <c r="Z16" s="40">
        <v>100</v>
      </c>
      <c r="AA16" s="40">
        <v>0</v>
      </c>
      <c r="AB16" s="40">
        <v>100</v>
      </c>
      <c r="AC16" s="40">
        <v>100</v>
      </c>
      <c r="AD16" s="40">
        <v>100</v>
      </c>
      <c r="AE16" s="40">
        <v>-100</v>
      </c>
      <c r="AF16" s="41"/>
      <c r="AG16" s="40">
        <v>-100</v>
      </c>
      <c r="AH16" s="41"/>
      <c r="AI16" s="41"/>
    </row>
    <row r="17" spans="1:35" ht="51" x14ac:dyDescent="0.2">
      <c r="A17" s="37" t="s">
        <v>76</v>
      </c>
      <c r="B17" s="38" t="s">
        <v>77</v>
      </c>
      <c r="C17" s="37" t="s">
        <v>76</v>
      </c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40">
        <v>0</v>
      </c>
      <c r="P17" s="40">
        <v>1209000</v>
      </c>
      <c r="Q17" s="40">
        <v>0</v>
      </c>
      <c r="R17" s="40">
        <v>1209000</v>
      </c>
      <c r="S17" s="40">
        <v>1209000</v>
      </c>
      <c r="T17" s="40">
        <v>1209000</v>
      </c>
      <c r="U17" s="40">
        <v>0</v>
      </c>
      <c r="V17" s="40">
        <v>0</v>
      </c>
      <c r="W17" s="40">
        <v>0</v>
      </c>
      <c r="X17" s="40">
        <v>0</v>
      </c>
      <c r="Y17" s="40">
        <v>1008039.79</v>
      </c>
      <c r="Z17" s="40">
        <v>1008039.79</v>
      </c>
      <c r="AA17" s="40">
        <v>0</v>
      </c>
      <c r="AB17" s="40">
        <v>1008039.79</v>
      </c>
      <c r="AC17" s="40">
        <v>1008039.79</v>
      </c>
      <c r="AD17" s="40">
        <v>1008039.79</v>
      </c>
      <c r="AE17" s="40">
        <v>200960.21</v>
      </c>
      <c r="AF17" s="41">
        <v>0.83377980976013233</v>
      </c>
      <c r="AG17" s="40">
        <v>200960.21</v>
      </c>
      <c r="AH17" s="41">
        <v>0.83377980976013233</v>
      </c>
      <c r="AI17" s="41">
        <f t="shared" si="0"/>
        <v>0.83377980976013233</v>
      </c>
    </row>
    <row r="18" spans="1:35" ht="89.25" x14ac:dyDescent="0.2">
      <c r="A18" s="37" t="s">
        <v>78</v>
      </c>
      <c r="B18" s="38" t="s">
        <v>79</v>
      </c>
      <c r="C18" s="37" t="s">
        <v>78</v>
      </c>
      <c r="D18" s="37"/>
      <c r="E18" s="37"/>
      <c r="F18" s="39"/>
      <c r="G18" s="37"/>
      <c r="H18" s="37"/>
      <c r="I18" s="37"/>
      <c r="J18" s="37"/>
      <c r="K18" s="37"/>
      <c r="L18" s="37"/>
      <c r="M18" s="37"/>
      <c r="N18" s="37"/>
      <c r="O18" s="40">
        <v>0</v>
      </c>
      <c r="P18" s="40">
        <v>509000</v>
      </c>
      <c r="Q18" s="40">
        <v>0</v>
      </c>
      <c r="R18" s="40">
        <v>509000</v>
      </c>
      <c r="S18" s="40">
        <v>509000</v>
      </c>
      <c r="T18" s="40">
        <v>509000</v>
      </c>
      <c r="U18" s="40">
        <v>0</v>
      </c>
      <c r="V18" s="40">
        <v>0</v>
      </c>
      <c r="W18" s="40">
        <v>0</v>
      </c>
      <c r="X18" s="40">
        <v>0</v>
      </c>
      <c r="Y18" s="40">
        <v>342060.21</v>
      </c>
      <c r="Z18" s="40">
        <v>342060.21</v>
      </c>
      <c r="AA18" s="40">
        <v>0</v>
      </c>
      <c r="AB18" s="40">
        <v>342060.21</v>
      </c>
      <c r="AC18" s="40">
        <v>342060.21</v>
      </c>
      <c r="AD18" s="40">
        <v>342060.21</v>
      </c>
      <c r="AE18" s="40">
        <v>166939.79</v>
      </c>
      <c r="AF18" s="41">
        <v>0.67202398821218079</v>
      </c>
      <c r="AG18" s="40">
        <v>166939.79</v>
      </c>
      <c r="AH18" s="41">
        <v>0.67202398821218079</v>
      </c>
      <c r="AI18" s="41">
        <f t="shared" si="0"/>
        <v>0.67202398821218079</v>
      </c>
    </row>
    <row r="19" spans="1:35" ht="127.5" x14ac:dyDescent="0.2">
      <c r="A19" s="37" t="s">
        <v>80</v>
      </c>
      <c r="B19" s="38" t="s">
        <v>81</v>
      </c>
      <c r="C19" s="37" t="s">
        <v>80</v>
      </c>
      <c r="D19" s="37"/>
      <c r="E19" s="37"/>
      <c r="F19" s="39"/>
      <c r="G19" s="37"/>
      <c r="H19" s="37"/>
      <c r="I19" s="37"/>
      <c r="J19" s="37"/>
      <c r="K19" s="37"/>
      <c r="L19" s="37"/>
      <c r="M19" s="37"/>
      <c r="N19" s="37"/>
      <c r="O19" s="40">
        <v>0</v>
      </c>
      <c r="P19" s="40">
        <v>9000</v>
      </c>
      <c r="Q19" s="40">
        <v>0</v>
      </c>
      <c r="R19" s="40">
        <v>9000</v>
      </c>
      <c r="S19" s="40">
        <v>9000</v>
      </c>
      <c r="T19" s="40">
        <v>9000</v>
      </c>
      <c r="U19" s="40">
        <v>0</v>
      </c>
      <c r="V19" s="40">
        <v>0</v>
      </c>
      <c r="W19" s="40">
        <v>0</v>
      </c>
      <c r="X19" s="40">
        <v>0</v>
      </c>
      <c r="Y19" s="40">
        <v>9235.19</v>
      </c>
      <c r="Z19" s="40">
        <v>9235.19</v>
      </c>
      <c r="AA19" s="40">
        <v>0</v>
      </c>
      <c r="AB19" s="40">
        <v>9235.19</v>
      </c>
      <c r="AC19" s="40">
        <v>9235.19</v>
      </c>
      <c r="AD19" s="40">
        <v>9235.19</v>
      </c>
      <c r="AE19" s="40">
        <v>-235.19</v>
      </c>
      <c r="AF19" s="41">
        <v>1.0261322222222222</v>
      </c>
      <c r="AG19" s="40">
        <v>-235.19</v>
      </c>
      <c r="AH19" s="41">
        <v>1.0261322222222222</v>
      </c>
      <c r="AI19" s="41">
        <f t="shared" si="0"/>
        <v>1.0261322222222222</v>
      </c>
    </row>
    <row r="20" spans="1:35" ht="102" x14ac:dyDescent="0.2">
      <c r="A20" s="37" t="s">
        <v>82</v>
      </c>
      <c r="B20" s="38" t="s">
        <v>83</v>
      </c>
      <c r="C20" s="37" t="s">
        <v>82</v>
      </c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40">
        <v>0</v>
      </c>
      <c r="P20" s="40">
        <v>661000</v>
      </c>
      <c r="Q20" s="40">
        <v>0</v>
      </c>
      <c r="R20" s="40">
        <v>661000</v>
      </c>
      <c r="S20" s="40">
        <v>661000</v>
      </c>
      <c r="T20" s="40">
        <v>661000</v>
      </c>
      <c r="U20" s="40">
        <v>0</v>
      </c>
      <c r="V20" s="40">
        <v>0</v>
      </c>
      <c r="W20" s="40">
        <v>0</v>
      </c>
      <c r="X20" s="40">
        <v>0</v>
      </c>
      <c r="Y20" s="40">
        <v>684258.63</v>
      </c>
      <c r="Z20" s="40">
        <v>684258.63</v>
      </c>
      <c r="AA20" s="40">
        <v>0</v>
      </c>
      <c r="AB20" s="40">
        <v>684258.63</v>
      </c>
      <c r="AC20" s="40">
        <v>684258.63</v>
      </c>
      <c r="AD20" s="40">
        <v>684258.63</v>
      </c>
      <c r="AE20" s="40">
        <v>-23258.63</v>
      </c>
      <c r="AF20" s="41">
        <v>1.0351870347957639</v>
      </c>
      <c r="AG20" s="40">
        <v>-23258.63</v>
      </c>
      <c r="AH20" s="41">
        <v>1.0351870347957639</v>
      </c>
      <c r="AI20" s="41">
        <f t="shared" si="0"/>
        <v>1.0351870347957639</v>
      </c>
    </row>
    <row r="21" spans="1:35" ht="102" x14ac:dyDescent="0.2">
      <c r="A21" s="37" t="s">
        <v>84</v>
      </c>
      <c r="B21" s="38" t="s">
        <v>85</v>
      </c>
      <c r="C21" s="37" t="s">
        <v>84</v>
      </c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40">
        <v>0</v>
      </c>
      <c r="P21" s="40">
        <v>30000</v>
      </c>
      <c r="Q21" s="40">
        <v>0</v>
      </c>
      <c r="R21" s="40">
        <v>30000</v>
      </c>
      <c r="S21" s="40">
        <v>30000</v>
      </c>
      <c r="T21" s="40">
        <v>30000</v>
      </c>
      <c r="U21" s="40">
        <v>0</v>
      </c>
      <c r="V21" s="40">
        <v>0</v>
      </c>
      <c r="W21" s="40">
        <v>0</v>
      </c>
      <c r="X21" s="40">
        <v>0</v>
      </c>
      <c r="Y21" s="40">
        <v>-27514.240000000002</v>
      </c>
      <c r="Z21" s="40">
        <v>-27514.240000000002</v>
      </c>
      <c r="AA21" s="40">
        <v>0</v>
      </c>
      <c r="AB21" s="40">
        <v>-27514.240000000002</v>
      </c>
      <c r="AC21" s="40">
        <v>-27514.240000000002</v>
      </c>
      <c r="AD21" s="40">
        <v>-27514.240000000002</v>
      </c>
      <c r="AE21" s="40">
        <v>57514.239999999998</v>
      </c>
      <c r="AF21" s="41">
        <v>-0.91714133333333336</v>
      </c>
      <c r="AG21" s="40">
        <v>57514.239999999998</v>
      </c>
      <c r="AH21" s="41">
        <v>-0.91714133333333336</v>
      </c>
      <c r="AI21" s="41">
        <f t="shared" si="0"/>
        <v>-0.91714133333333336</v>
      </c>
    </row>
    <row r="22" spans="1:35" ht="25.5" x14ac:dyDescent="0.2">
      <c r="A22" s="37" t="s">
        <v>86</v>
      </c>
      <c r="B22" s="38" t="s">
        <v>87</v>
      </c>
      <c r="C22" s="37" t="s">
        <v>86</v>
      </c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40">
        <v>0</v>
      </c>
      <c r="P22" s="40">
        <v>10000</v>
      </c>
      <c r="Q22" s="40">
        <v>-5000</v>
      </c>
      <c r="R22" s="40">
        <v>5000</v>
      </c>
      <c r="S22" s="40">
        <v>5000</v>
      </c>
      <c r="T22" s="40">
        <v>5000</v>
      </c>
      <c r="U22" s="40">
        <v>0</v>
      </c>
      <c r="V22" s="40">
        <v>0</v>
      </c>
      <c r="W22" s="40">
        <v>0</v>
      </c>
      <c r="X22" s="40">
        <v>0</v>
      </c>
      <c r="Y22" s="40">
        <v>1164.3</v>
      </c>
      <c r="Z22" s="40">
        <v>1164.3</v>
      </c>
      <c r="AA22" s="40">
        <v>0</v>
      </c>
      <c r="AB22" s="40">
        <v>1164.3</v>
      </c>
      <c r="AC22" s="40">
        <v>1164.3</v>
      </c>
      <c r="AD22" s="40">
        <v>1164.3</v>
      </c>
      <c r="AE22" s="40">
        <v>3835.7</v>
      </c>
      <c r="AF22" s="41">
        <v>0.23286000000000001</v>
      </c>
      <c r="AG22" s="40">
        <v>3835.7</v>
      </c>
      <c r="AH22" s="41">
        <v>0.23286000000000001</v>
      </c>
      <c r="AI22" s="41">
        <f t="shared" si="0"/>
        <v>0.23285999999999998</v>
      </c>
    </row>
    <row r="23" spans="1:35" ht="63.75" x14ac:dyDescent="0.2">
      <c r="A23" s="37" t="s">
        <v>88</v>
      </c>
      <c r="B23" s="38" t="s">
        <v>89</v>
      </c>
      <c r="C23" s="37" t="s">
        <v>88</v>
      </c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40">
        <v>0</v>
      </c>
      <c r="P23" s="40">
        <v>10000</v>
      </c>
      <c r="Q23" s="40">
        <v>-5000</v>
      </c>
      <c r="R23" s="40">
        <v>5000</v>
      </c>
      <c r="S23" s="40">
        <v>5000</v>
      </c>
      <c r="T23" s="40">
        <v>5000</v>
      </c>
      <c r="U23" s="40">
        <v>0</v>
      </c>
      <c r="V23" s="40">
        <v>0</v>
      </c>
      <c r="W23" s="40">
        <v>0</v>
      </c>
      <c r="X23" s="40">
        <v>0</v>
      </c>
      <c r="Y23" s="40">
        <v>1164.3</v>
      </c>
      <c r="Z23" s="40">
        <v>1164.3</v>
      </c>
      <c r="AA23" s="40">
        <v>0</v>
      </c>
      <c r="AB23" s="40">
        <v>1164.3</v>
      </c>
      <c r="AC23" s="40">
        <v>1164.3</v>
      </c>
      <c r="AD23" s="40">
        <v>1164.3</v>
      </c>
      <c r="AE23" s="40">
        <v>3835.7</v>
      </c>
      <c r="AF23" s="41">
        <v>0.23286000000000001</v>
      </c>
      <c r="AG23" s="40">
        <v>3835.7</v>
      </c>
      <c r="AH23" s="41">
        <v>0.23286000000000001</v>
      </c>
      <c r="AI23" s="41">
        <f t="shared" si="0"/>
        <v>0.23285999999999998</v>
      </c>
    </row>
    <row r="24" spans="1:35" x14ac:dyDescent="0.2">
      <c r="A24" s="37" t="s">
        <v>118</v>
      </c>
      <c r="B24" s="38" t="s">
        <v>119</v>
      </c>
      <c r="C24" s="37" t="s">
        <v>118</v>
      </c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40">
        <v>0</v>
      </c>
      <c r="P24" s="40">
        <v>285000</v>
      </c>
      <c r="Q24" s="40">
        <v>0</v>
      </c>
      <c r="R24" s="40">
        <v>285000</v>
      </c>
      <c r="S24" s="40">
        <v>285000</v>
      </c>
      <c r="T24" s="40">
        <v>285000</v>
      </c>
      <c r="U24" s="40">
        <v>0</v>
      </c>
      <c r="V24" s="40">
        <v>0</v>
      </c>
      <c r="W24" s="40">
        <v>0</v>
      </c>
      <c r="X24" s="40">
        <v>0</v>
      </c>
      <c r="Y24" s="40">
        <v>107037.87</v>
      </c>
      <c r="Z24" s="40">
        <v>107037.87</v>
      </c>
      <c r="AA24" s="40">
        <v>0</v>
      </c>
      <c r="AB24" s="40">
        <v>107037.87</v>
      </c>
      <c r="AC24" s="40">
        <v>107037.87</v>
      </c>
      <c r="AD24" s="40">
        <v>107037.87</v>
      </c>
      <c r="AE24" s="40">
        <v>177962.13</v>
      </c>
      <c r="AF24" s="41">
        <v>0.37557147368421051</v>
      </c>
      <c r="AG24" s="40">
        <v>177962.13</v>
      </c>
      <c r="AH24" s="41">
        <v>0.37557147368421051</v>
      </c>
      <c r="AI24" s="41">
        <f t="shared" si="0"/>
        <v>0.37557147368421051</v>
      </c>
    </row>
    <row r="25" spans="1:35" ht="102" x14ac:dyDescent="0.2">
      <c r="A25" s="37" t="s">
        <v>120</v>
      </c>
      <c r="B25" s="38" t="s">
        <v>121</v>
      </c>
      <c r="C25" s="37" t="s">
        <v>120</v>
      </c>
      <c r="D25" s="37"/>
      <c r="E25" s="37"/>
      <c r="F25" s="39"/>
      <c r="G25" s="37"/>
      <c r="H25" s="37"/>
      <c r="I25" s="37"/>
      <c r="J25" s="37"/>
      <c r="K25" s="37"/>
      <c r="L25" s="37"/>
      <c r="M25" s="37"/>
      <c r="N25" s="37"/>
      <c r="O25" s="40">
        <v>0</v>
      </c>
      <c r="P25" s="40">
        <v>71000</v>
      </c>
      <c r="Q25" s="40">
        <v>0</v>
      </c>
      <c r="R25" s="40">
        <v>71000</v>
      </c>
      <c r="S25" s="40">
        <v>71000</v>
      </c>
      <c r="T25" s="40">
        <v>71000</v>
      </c>
      <c r="U25" s="40">
        <v>0</v>
      </c>
      <c r="V25" s="40">
        <v>0</v>
      </c>
      <c r="W25" s="40">
        <v>0</v>
      </c>
      <c r="X25" s="40">
        <v>0</v>
      </c>
      <c r="Y25" s="40">
        <v>39384.01</v>
      </c>
      <c r="Z25" s="40">
        <v>39384.01</v>
      </c>
      <c r="AA25" s="40">
        <v>0</v>
      </c>
      <c r="AB25" s="40">
        <v>39384.01</v>
      </c>
      <c r="AC25" s="40">
        <v>39384.01</v>
      </c>
      <c r="AD25" s="40">
        <v>39384.01</v>
      </c>
      <c r="AE25" s="40">
        <v>31615.99</v>
      </c>
      <c r="AF25" s="41">
        <v>0.55470436619718311</v>
      </c>
      <c r="AG25" s="40">
        <v>31615.99</v>
      </c>
      <c r="AH25" s="41">
        <v>0.55470436619718311</v>
      </c>
      <c r="AI25" s="41">
        <f t="shared" si="0"/>
        <v>0.55470436619718311</v>
      </c>
    </row>
    <row r="26" spans="1:35" ht="76.5" x14ac:dyDescent="0.2">
      <c r="A26" s="37" t="s">
        <v>122</v>
      </c>
      <c r="B26" s="38" t="s">
        <v>123</v>
      </c>
      <c r="C26" s="37" t="s">
        <v>122</v>
      </c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87.73</v>
      </c>
      <c r="Z26" s="40">
        <v>87.73</v>
      </c>
      <c r="AA26" s="40">
        <v>0</v>
      </c>
      <c r="AB26" s="40">
        <v>87.73</v>
      </c>
      <c r="AC26" s="40">
        <v>87.73</v>
      </c>
      <c r="AD26" s="40">
        <v>87.73</v>
      </c>
      <c r="AE26" s="40">
        <v>-87.73</v>
      </c>
      <c r="AF26" s="41"/>
      <c r="AG26" s="40">
        <v>-87.73</v>
      </c>
      <c r="AH26" s="41"/>
      <c r="AI26" s="41"/>
    </row>
    <row r="27" spans="1:35" ht="89.25" x14ac:dyDescent="0.2">
      <c r="A27" s="37" t="s">
        <v>124</v>
      </c>
      <c r="B27" s="38" t="s">
        <v>125</v>
      </c>
      <c r="C27" s="37" t="s">
        <v>124</v>
      </c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40">
        <v>0</v>
      </c>
      <c r="P27" s="40">
        <v>0</v>
      </c>
      <c r="Q27" s="40">
        <v>169000</v>
      </c>
      <c r="R27" s="40">
        <v>169000</v>
      </c>
      <c r="S27" s="40">
        <v>169000</v>
      </c>
      <c r="T27" s="40">
        <v>169000</v>
      </c>
      <c r="U27" s="40">
        <v>0</v>
      </c>
      <c r="V27" s="40">
        <v>0</v>
      </c>
      <c r="W27" s="40">
        <v>0</v>
      </c>
      <c r="X27" s="40">
        <v>0</v>
      </c>
      <c r="Y27" s="40">
        <v>24372</v>
      </c>
      <c r="Z27" s="40">
        <v>24372</v>
      </c>
      <c r="AA27" s="40">
        <v>0</v>
      </c>
      <c r="AB27" s="40">
        <v>24372</v>
      </c>
      <c r="AC27" s="40">
        <v>24372</v>
      </c>
      <c r="AD27" s="40">
        <v>24372</v>
      </c>
      <c r="AE27" s="40">
        <v>144628</v>
      </c>
      <c r="AF27" s="41">
        <v>0.14421301775147929</v>
      </c>
      <c r="AG27" s="40">
        <v>144628</v>
      </c>
      <c r="AH27" s="41">
        <v>0.14421301775147929</v>
      </c>
      <c r="AI27" s="41">
        <f t="shared" si="0"/>
        <v>0.14421301775147929</v>
      </c>
    </row>
    <row r="28" spans="1:35" ht="102" x14ac:dyDescent="0.2">
      <c r="A28" s="37" t="s">
        <v>126</v>
      </c>
      <c r="B28" s="38" t="s">
        <v>127</v>
      </c>
      <c r="C28" s="37" t="s">
        <v>126</v>
      </c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1000</v>
      </c>
      <c r="Z28" s="40">
        <v>1000</v>
      </c>
      <c r="AA28" s="40">
        <v>0</v>
      </c>
      <c r="AB28" s="40">
        <v>1000</v>
      </c>
      <c r="AC28" s="40">
        <v>1000</v>
      </c>
      <c r="AD28" s="40">
        <v>1000</v>
      </c>
      <c r="AE28" s="40">
        <v>-1000</v>
      </c>
      <c r="AF28" s="41"/>
      <c r="AG28" s="40">
        <v>-1000</v>
      </c>
      <c r="AH28" s="41"/>
      <c r="AI28" s="41"/>
    </row>
    <row r="29" spans="1:35" ht="89.25" x14ac:dyDescent="0.2">
      <c r="A29" s="37" t="s">
        <v>128</v>
      </c>
      <c r="B29" s="38" t="s">
        <v>129</v>
      </c>
      <c r="C29" s="37" t="s">
        <v>128</v>
      </c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40">
        <v>0</v>
      </c>
      <c r="P29" s="40">
        <v>0</v>
      </c>
      <c r="Q29" s="40">
        <v>45000</v>
      </c>
      <c r="R29" s="40">
        <v>45000</v>
      </c>
      <c r="S29" s="40">
        <v>45000</v>
      </c>
      <c r="T29" s="40">
        <v>45000</v>
      </c>
      <c r="U29" s="40">
        <v>0</v>
      </c>
      <c r="V29" s="40">
        <v>0</v>
      </c>
      <c r="W29" s="40">
        <v>0</v>
      </c>
      <c r="X29" s="40">
        <v>0</v>
      </c>
      <c r="Y29" s="40">
        <v>41311.4</v>
      </c>
      <c r="Z29" s="40">
        <v>41311.4</v>
      </c>
      <c r="AA29" s="40">
        <v>0</v>
      </c>
      <c r="AB29" s="40">
        <v>41311.4</v>
      </c>
      <c r="AC29" s="40">
        <v>41311.4</v>
      </c>
      <c r="AD29" s="40">
        <v>41311.4</v>
      </c>
      <c r="AE29" s="40">
        <v>3688.6</v>
      </c>
      <c r="AF29" s="41">
        <v>0.91803111111111113</v>
      </c>
      <c r="AG29" s="40">
        <v>3688.6</v>
      </c>
      <c r="AH29" s="41">
        <v>0.91803111111111113</v>
      </c>
      <c r="AI29" s="41">
        <f t="shared" si="0"/>
        <v>0.91803111111111113</v>
      </c>
    </row>
    <row r="30" spans="1:35" ht="63.75" x14ac:dyDescent="0.2">
      <c r="A30" s="37" t="s">
        <v>130</v>
      </c>
      <c r="B30" s="38" t="s">
        <v>131</v>
      </c>
      <c r="C30" s="37" t="s">
        <v>130</v>
      </c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882.73</v>
      </c>
      <c r="Z30" s="40">
        <v>882.73</v>
      </c>
      <c r="AA30" s="40">
        <v>0</v>
      </c>
      <c r="AB30" s="40">
        <v>882.73</v>
      </c>
      <c r="AC30" s="40">
        <v>882.73</v>
      </c>
      <c r="AD30" s="40">
        <v>882.73</v>
      </c>
      <c r="AE30" s="40">
        <v>-882.73</v>
      </c>
      <c r="AF30" s="41"/>
      <c r="AG30" s="40">
        <v>-882.73</v>
      </c>
      <c r="AH30" s="41"/>
      <c r="AI30" s="41"/>
    </row>
    <row r="31" spans="1:35" x14ac:dyDescent="0.2">
      <c r="A31" s="37" t="s">
        <v>90</v>
      </c>
      <c r="B31" s="38" t="s">
        <v>91</v>
      </c>
      <c r="C31" s="37" t="s">
        <v>90</v>
      </c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40">
        <v>0</v>
      </c>
      <c r="P31" s="40">
        <v>6000</v>
      </c>
      <c r="Q31" s="40">
        <v>0</v>
      </c>
      <c r="R31" s="40">
        <v>6000</v>
      </c>
      <c r="S31" s="40">
        <v>6000</v>
      </c>
      <c r="T31" s="40">
        <v>6000</v>
      </c>
      <c r="U31" s="40">
        <v>0</v>
      </c>
      <c r="V31" s="40">
        <v>0</v>
      </c>
      <c r="W31" s="40">
        <v>0</v>
      </c>
      <c r="X31" s="40">
        <v>0</v>
      </c>
      <c r="Y31" s="40">
        <v>4240</v>
      </c>
      <c r="Z31" s="40">
        <v>4240</v>
      </c>
      <c r="AA31" s="40">
        <v>0</v>
      </c>
      <c r="AB31" s="40">
        <v>4240</v>
      </c>
      <c r="AC31" s="40">
        <v>4240</v>
      </c>
      <c r="AD31" s="40">
        <v>4240</v>
      </c>
      <c r="AE31" s="40">
        <v>1760</v>
      </c>
      <c r="AF31" s="41">
        <v>0.70666666666666667</v>
      </c>
      <c r="AG31" s="40">
        <v>1760</v>
      </c>
      <c r="AH31" s="41">
        <v>0.70666666666666667</v>
      </c>
      <c r="AI31" s="41">
        <f t="shared" si="0"/>
        <v>0.70666666666666667</v>
      </c>
    </row>
    <row r="32" spans="1:35" ht="102" x14ac:dyDescent="0.2">
      <c r="A32" s="37" t="s">
        <v>132</v>
      </c>
      <c r="B32" s="38" t="s">
        <v>133</v>
      </c>
      <c r="C32" s="37" t="s">
        <v>132</v>
      </c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40">
        <v>0</v>
      </c>
      <c r="P32" s="40">
        <v>6000</v>
      </c>
      <c r="Q32" s="40">
        <v>0</v>
      </c>
      <c r="R32" s="40">
        <v>6000</v>
      </c>
      <c r="S32" s="40">
        <v>6000</v>
      </c>
      <c r="T32" s="40">
        <v>6000</v>
      </c>
      <c r="U32" s="40">
        <v>0</v>
      </c>
      <c r="V32" s="40">
        <v>0</v>
      </c>
      <c r="W32" s="40">
        <v>0</v>
      </c>
      <c r="X32" s="40">
        <v>0</v>
      </c>
      <c r="Y32" s="40">
        <v>4240</v>
      </c>
      <c r="Z32" s="40">
        <v>4240</v>
      </c>
      <c r="AA32" s="40">
        <v>0</v>
      </c>
      <c r="AB32" s="40">
        <v>4240</v>
      </c>
      <c r="AC32" s="40">
        <v>4240</v>
      </c>
      <c r="AD32" s="40">
        <v>4240</v>
      </c>
      <c r="AE32" s="40">
        <v>1760</v>
      </c>
      <c r="AF32" s="41">
        <v>0.70666666666666667</v>
      </c>
      <c r="AG32" s="40">
        <v>1760</v>
      </c>
      <c r="AH32" s="41">
        <v>0.70666666666666667</v>
      </c>
      <c r="AI32" s="41">
        <f t="shared" si="0"/>
        <v>0.70666666666666667</v>
      </c>
    </row>
    <row r="33" spans="1:35" ht="51" x14ac:dyDescent="0.2">
      <c r="A33" s="37" t="s">
        <v>92</v>
      </c>
      <c r="B33" s="38" t="s">
        <v>93</v>
      </c>
      <c r="C33" s="37" t="s">
        <v>92</v>
      </c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40">
        <v>0</v>
      </c>
      <c r="P33" s="40">
        <v>818000</v>
      </c>
      <c r="Q33" s="40">
        <v>-50000</v>
      </c>
      <c r="R33" s="40">
        <v>768000</v>
      </c>
      <c r="S33" s="40">
        <v>768000</v>
      </c>
      <c r="T33" s="40">
        <v>768000</v>
      </c>
      <c r="U33" s="40">
        <v>0</v>
      </c>
      <c r="V33" s="40">
        <v>0</v>
      </c>
      <c r="W33" s="40">
        <v>0</v>
      </c>
      <c r="X33" s="40">
        <v>0</v>
      </c>
      <c r="Y33" s="40">
        <v>25181</v>
      </c>
      <c r="Z33" s="40">
        <v>25181</v>
      </c>
      <c r="AA33" s="40">
        <v>0</v>
      </c>
      <c r="AB33" s="40">
        <v>25181</v>
      </c>
      <c r="AC33" s="40">
        <v>25181</v>
      </c>
      <c r="AD33" s="40">
        <v>25181</v>
      </c>
      <c r="AE33" s="40">
        <v>742819</v>
      </c>
      <c r="AF33" s="41">
        <v>3.2787760416666666E-2</v>
      </c>
      <c r="AG33" s="40">
        <v>742819</v>
      </c>
      <c r="AH33" s="41">
        <v>3.2787760416666666E-2</v>
      </c>
      <c r="AI33" s="41">
        <f t="shared" si="0"/>
        <v>3.2787760416666666E-2</v>
      </c>
    </row>
    <row r="34" spans="1:35" ht="76.5" x14ac:dyDescent="0.2">
      <c r="A34" s="37" t="s">
        <v>134</v>
      </c>
      <c r="B34" s="38" t="s">
        <v>135</v>
      </c>
      <c r="C34" s="37" t="s">
        <v>134</v>
      </c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40">
        <v>0</v>
      </c>
      <c r="P34" s="40">
        <v>28000</v>
      </c>
      <c r="Q34" s="40">
        <v>0</v>
      </c>
      <c r="R34" s="40">
        <v>28000</v>
      </c>
      <c r="S34" s="40">
        <v>28000</v>
      </c>
      <c r="T34" s="40">
        <v>28000</v>
      </c>
      <c r="U34" s="40">
        <v>0</v>
      </c>
      <c r="V34" s="40">
        <v>0</v>
      </c>
      <c r="W34" s="40">
        <v>0</v>
      </c>
      <c r="X34" s="40">
        <v>0</v>
      </c>
      <c r="Y34" s="40">
        <v>25181</v>
      </c>
      <c r="Z34" s="40">
        <v>25181</v>
      </c>
      <c r="AA34" s="40">
        <v>0</v>
      </c>
      <c r="AB34" s="40">
        <v>25181</v>
      </c>
      <c r="AC34" s="40">
        <v>25181</v>
      </c>
      <c r="AD34" s="40">
        <v>25181</v>
      </c>
      <c r="AE34" s="40">
        <v>2819</v>
      </c>
      <c r="AF34" s="41">
        <v>0.8993214285714286</v>
      </c>
      <c r="AG34" s="40">
        <v>2819</v>
      </c>
      <c r="AH34" s="41">
        <v>0.8993214285714286</v>
      </c>
      <c r="AI34" s="41">
        <f t="shared" si="0"/>
        <v>0.8993214285714286</v>
      </c>
    </row>
    <row r="35" spans="1:35" ht="51" x14ac:dyDescent="0.2">
      <c r="A35" s="37" t="s">
        <v>136</v>
      </c>
      <c r="B35" s="38" t="s">
        <v>137</v>
      </c>
      <c r="C35" s="37" t="s">
        <v>136</v>
      </c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40">
        <v>0</v>
      </c>
      <c r="P35" s="40">
        <v>740000</v>
      </c>
      <c r="Q35" s="40">
        <v>0</v>
      </c>
      <c r="R35" s="40">
        <v>740000</v>
      </c>
      <c r="S35" s="40">
        <v>740000</v>
      </c>
      <c r="T35" s="40">
        <v>740000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740000</v>
      </c>
      <c r="AF35" s="41">
        <v>0</v>
      </c>
      <c r="AG35" s="40">
        <v>740000</v>
      </c>
      <c r="AH35" s="41">
        <v>0</v>
      </c>
      <c r="AI35" s="41">
        <f t="shared" si="0"/>
        <v>0</v>
      </c>
    </row>
    <row r="36" spans="1:35" ht="38.25" x14ac:dyDescent="0.2">
      <c r="A36" s="37" t="s">
        <v>94</v>
      </c>
      <c r="B36" s="38" t="s">
        <v>95</v>
      </c>
      <c r="C36" s="37" t="s">
        <v>94</v>
      </c>
      <c r="D36" s="37"/>
      <c r="E36" s="37"/>
      <c r="F36" s="39"/>
      <c r="G36" s="37"/>
      <c r="H36" s="37"/>
      <c r="I36" s="37"/>
      <c r="J36" s="37"/>
      <c r="K36" s="37"/>
      <c r="L36" s="37"/>
      <c r="M36" s="37"/>
      <c r="N36" s="37"/>
      <c r="O36" s="40">
        <v>0</v>
      </c>
      <c r="P36" s="40">
        <v>120000</v>
      </c>
      <c r="Q36" s="40">
        <v>0</v>
      </c>
      <c r="R36" s="40">
        <v>120000</v>
      </c>
      <c r="S36" s="40">
        <v>120000</v>
      </c>
      <c r="T36" s="40">
        <v>120000</v>
      </c>
      <c r="U36" s="40">
        <v>0</v>
      </c>
      <c r="V36" s="40">
        <v>0</v>
      </c>
      <c r="W36" s="40">
        <v>0</v>
      </c>
      <c r="X36" s="40">
        <v>0</v>
      </c>
      <c r="Y36" s="40">
        <v>14900</v>
      </c>
      <c r="Z36" s="40">
        <v>14900</v>
      </c>
      <c r="AA36" s="40">
        <v>0</v>
      </c>
      <c r="AB36" s="40">
        <v>14900</v>
      </c>
      <c r="AC36" s="40">
        <v>14900</v>
      </c>
      <c r="AD36" s="40">
        <v>14900</v>
      </c>
      <c r="AE36" s="40">
        <v>105100</v>
      </c>
      <c r="AF36" s="41">
        <v>0.12416666666666666</v>
      </c>
      <c r="AG36" s="40">
        <v>105100</v>
      </c>
      <c r="AH36" s="41">
        <v>0.12416666666666666</v>
      </c>
      <c r="AI36" s="41">
        <f t="shared" si="0"/>
        <v>0.12416666666666666</v>
      </c>
    </row>
    <row r="37" spans="1:35" ht="38.25" x14ac:dyDescent="0.2">
      <c r="A37" s="37" t="s">
        <v>138</v>
      </c>
      <c r="B37" s="38" t="s">
        <v>139</v>
      </c>
      <c r="C37" s="37" t="s">
        <v>138</v>
      </c>
      <c r="D37" s="37"/>
      <c r="E37" s="37"/>
      <c r="F37" s="39"/>
      <c r="G37" s="37"/>
      <c r="H37" s="37"/>
      <c r="I37" s="37"/>
      <c r="J37" s="37"/>
      <c r="K37" s="37"/>
      <c r="L37" s="37"/>
      <c r="M37" s="37"/>
      <c r="N37" s="37"/>
      <c r="O37" s="40">
        <v>0</v>
      </c>
      <c r="P37" s="40">
        <v>120000</v>
      </c>
      <c r="Q37" s="40">
        <v>0</v>
      </c>
      <c r="R37" s="40">
        <v>120000</v>
      </c>
      <c r="S37" s="40">
        <v>120000</v>
      </c>
      <c r="T37" s="40">
        <v>120000</v>
      </c>
      <c r="U37" s="40">
        <v>0</v>
      </c>
      <c r="V37" s="40">
        <v>0</v>
      </c>
      <c r="W37" s="40">
        <v>0</v>
      </c>
      <c r="X37" s="40">
        <v>0</v>
      </c>
      <c r="Y37" s="40">
        <v>14900</v>
      </c>
      <c r="Z37" s="40">
        <v>14900</v>
      </c>
      <c r="AA37" s="40">
        <v>0</v>
      </c>
      <c r="AB37" s="40">
        <v>14900</v>
      </c>
      <c r="AC37" s="40">
        <v>14900</v>
      </c>
      <c r="AD37" s="40">
        <v>14900</v>
      </c>
      <c r="AE37" s="40">
        <v>105100</v>
      </c>
      <c r="AF37" s="41">
        <v>0.12416666666666666</v>
      </c>
      <c r="AG37" s="40">
        <v>105100</v>
      </c>
      <c r="AH37" s="41">
        <v>0.12416666666666666</v>
      </c>
      <c r="AI37" s="41">
        <f t="shared" si="0"/>
        <v>0.12416666666666666</v>
      </c>
    </row>
    <row r="38" spans="1:35" ht="25.5" x14ac:dyDescent="0.2">
      <c r="A38" s="37" t="s">
        <v>96</v>
      </c>
      <c r="B38" s="38" t="s">
        <v>97</v>
      </c>
      <c r="C38" s="37" t="s">
        <v>96</v>
      </c>
      <c r="D38" s="37"/>
      <c r="E38" s="37"/>
      <c r="F38" s="39"/>
      <c r="G38" s="37"/>
      <c r="H38" s="37"/>
      <c r="I38" s="37"/>
      <c r="J38" s="37"/>
      <c r="K38" s="37"/>
      <c r="L38" s="37"/>
      <c r="M38" s="37"/>
      <c r="N38" s="37"/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26400</v>
      </c>
      <c r="Z38" s="40">
        <v>26400</v>
      </c>
      <c r="AA38" s="40">
        <v>0</v>
      </c>
      <c r="AB38" s="40">
        <v>26400</v>
      </c>
      <c r="AC38" s="40">
        <v>26400</v>
      </c>
      <c r="AD38" s="40">
        <v>26400</v>
      </c>
      <c r="AE38" s="40">
        <v>-26400</v>
      </c>
      <c r="AF38" s="41"/>
      <c r="AG38" s="40">
        <v>-26400</v>
      </c>
      <c r="AH38" s="41"/>
      <c r="AI38" s="41"/>
    </row>
    <row r="39" spans="1:35" ht="25.5" x14ac:dyDescent="0.2">
      <c r="A39" s="37" t="s">
        <v>140</v>
      </c>
      <c r="B39" s="38" t="s">
        <v>141</v>
      </c>
      <c r="C39" s="37" t="s">
        <v>140</v>
      </c>
      <c r="D39" s="37"/>
      <c r="E39" s="37"/>
      <c r="F39" s="39"/>
      <c r="G39" s="37"/>
      <c r="H39" s="37"/>
      <c r="I39" s="37"/>
      <c r="J39" s="37"/>
      <c r="K39" s="37"/>
      <c r="L39" s="37"/>
      <c r="M39" s="37"/>
      <c r="N39" s="37"/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26400</v>
      </c>
      <c r="Z39" s="40">
        <v>26400</v>
      </c>
      <c r="AA39" s="40">
        <v>0</v>
      </c>
      <c r="AB39" s="40">
        <v>26400</v>
      </c>
      <c r="AC39" s="40">
        <v>26400</v>
      </c>
      <c r="AD39" s="40">
        <v>26400</v>
      </c>
      <c r="AE39" s="40">
        <v>-26400</v>
      </c>
      <c r="AF39" s="41"/>
      <c r="AG39" s="40">
        <v>-26400</v>
      </c>
      <c r="AH39" s="41"/>
      <c r="AI39" s="41"/>
    </row>
    <row r="40" spans="1:35" ht="25.5" x14ac:dyDescent="0.2">
      <c r="A40" s="37" t="s">
        <v>98</v>
      </c>
      <c r="B40" s="38" t="s">
        <v>99</v>
      </c>
      <c r="C40" s="37" t="s">
        <v>98</v>
      </c>
      <c r="D40" s="37"/>
      <c r="E40" s="37"/>
      <c r="F40" s="39"/>
      <c r="G40" s="37"/>
      <c r="H40" s="37"/>
      <c r="I40" s="37"/>
      <c r="J40" s="37"/>
      <c r="K40" s="37"/>
      <c r="L40" s="37"/>
      <c r="M40" s="37"/>
      <c r="N40" s="37"/>
      <c r="O40" s="40">
        <v>0</v>
      </c>
      <c r="P40" s="40">
        <v>13472200</v>
      </c>
      <c r="Q40" s="40">
        <v>2457000</v>
      </c>
      <c r="R40" s="40">
        <v>15929200</v>
      </c>
      <c r="S40" s="40">
        <v>15929200</v>
      </c>
      <c r="T40" s="40">
        <v>15929200</v>
      </c>
      <c r="U40" s="40">
        <v>0</v>
      </c>
      <c r="V40" s="40">
        <v>0</v>
      </c>
      <c r="W40" s="40">
        <v>0</v>
      </c>
      <c r="X40" s="40">
        <v>0</v>
      </c>
      <c r="Y40" s="40">
        <v>10098429</v>
      </c>
      <c r="Z40" s="40">
        <v>10098429</v>
      </c>
      <c r="AA40" s="40">
        <v>0</v>
      </c>
      <c r="AB40" s="40">
        <v>10098429</v>
      </c>
      <c r="AC40" s="40">
        <v>10098429</v>
      </c>
      <c r="AD40" s="40">
        <v>10098429</v>
      </c>
      <c r="AE40" s="40">
        <v>5830771</v>
      </c>
      <c r="AF40" s="41">
        <v>0.63395707254601608</v>
      </c>
      <c r="AG40" s="40">
        <v>5830771</v>
      </c>
      <c r="AH40" s="41">
        <v>0.63395707254601608</v>
      </c>
      <c r="AI40" s="41">
        <f t="shared" si="0"/>
        <v>0.63395707254601608</v>
      </c>
    </row>
    <row r="41" spans="1:35" ht="63.75" x14ac:dyDescent="0.2">
      <c r="A41" s="37" t="s">
        <v>100</v>
      </c>
      <c r="B41" s="38" t="s">
        <v>101</v>
      </c>
      <c r="C41" s="37" t="s">
        <v>100</v>
      </c>
      <c r="D41" s="37"/>
      <c r="E41" s="37"/>
      <c r="F41" s="39"/>
      <c r="G41" s="37"/>
      <c r="H41" s="37"/>
      <c r="I41" s="37"/>
      <c r="J41" s="37"/>
      <c r="K41" s="37"/>
      <c r="L41" s="37"/>
      <c r="M41" s="37"/>
      <c r="N41" s="37"/>
      <c r="O41" s="40">
        <v>0</v>
      </c>
      <c r="P41" s="40">
        <v>13472200</v>
      </c>
      <c r="Q41" s="40">
        <v>2457000</v>
      </c>
      <c r="R41" s="40">
        <v>15929200</v>
      </c>
      <c r="S41" s="40">
        <v>15929200</v>
      </c>
      <c r="T41" s="40">
        <v>15929200</v>
      </c>
      <c r="U41" s="40">
        <v>0</v>
      </c>
      <c r="V41" s="40">
        <v>0</v>
      </c>
      <c r="W41" s="40">
        <v>0</v>
      </c>
      <c r="X41" s="40">
        <v>0</v>
      </c>
      <c r="Y41" s="40">
        <v>10098429</v>
      </c>
      <c r="Z41" s="40">
        <v>10098429</v>
      </c>
      <c r="AA41" s="40">
        <v>0</v>
      </c>
      <c r="AB41" s="40">
        <v>10098429</v>
      </c>
      <c r="AC41" s="40">
        <v>10098429</v>
      </c>
      <c r="AD41" s="40">
        <v>10098429</v>
      </c>
      <c r="AE41" s="40">
        <v>5830771</v>
      </c>
      <c r="AF41" s="41">
        <v>0.63395707254601608</v>
      </c>
      <c r="AG41" s="40">
        <v>5830771</v>
      </c>
      <c r="AH41" s="41">
        <v>0.63395707254601608</v>
      </c>
      <c r="AI41" s="41">
        <f t="shared" si="0"/>
        <v>0.63395707254601608</v>
      </c>
    </row>
    <row r="42" spans="1:35" ht="38.25" x14ac:dyDescent="0.2">
      <c r="A42" s="37" t="s">
        <v>142</v>
      </c>
      <c r="B42" s="38" t="s">
        <v>143</v>
      </c>
      <c r="C42" s="37" t="s">
        <v>142</v>
      </c>
      <c r="D42" s="37"/>
      <c r="E42" s="37"/>
      <c r="F42" s="39"/>
      <c r="G42" s="37"/>
      <c r="H42" s="37"/>
      <c r="I42" s="37"/>
      <c r="J42" s="37"/>
      <c r="K42" s="37"/>
      <c r="L42" s="37"/>
      <c r="M42" s="37"/>
      <c r="N42" s="37"/>
      <c r="O42" s="40">
        <v>0</v>
      </c>
      <c r="P42" s="40">
        <v>7634000</v>
      </c>
      <c r="Q42" s="40">
        <v>0</v>
      </c>
      <c r="R42" s="40">
        <v>7634000</v>
      </c>
      <c r="S42" s="40">
        <v>7634000</v>
      </c>
      <c r="T42" s="40">
        <v>7634000</v>
      </c>
      <c r="U42" s="40">
        <v>0</v>
      </c>
      <c r="V42" s="40">
        <v>0</v>
      </c>
      <c r="W42" s="40">
        <v>0</v>
      </c>
      <c r="X42" s="40">
        <v>0</v>
      </c>
      <c r="Y42" s="40">
        <v>4515000</v>
      </c>
      <c r="Z42" s="40">
        <v>4515000</v>
      </c>
      <c r="AA42" s="40">
        <v>0</v>
      </c>
      <c r="AB42" s="40">
        <v>4515000</v>
      </c>
      <c r="AC42" s="40">
        <v>4515000</v>
      </c>
      <c r="AD42" s="40">
        <v>4515000</v>
      </c>
      <c r="AE42" s="40">
        <v>3119000</v>
      </c>
      <c r="AF42" s="41">
        <v>0.59143306261461881</v>
      </c>
      <c r="AG42" s="40">
        <v>3119000</v>
      </c>
      <c r="AH42" s="41">
        <v>0.59143306261461881</v>
      </c>
      <c r="AI42" s="41">
        <f t="shared" si="0"/>
        <v>0.59143306261461881</v>
      </c>
    </row>
    <row r="43" spans="1:35" ht="51" x14ac:dyDescent="0.2">
      <c r="A43" s="37" t="s">
        <v>144</v>
      </c>
      <c r="B43" s="38" t="s">
        <v>145</v>
      </c>
      <c r="C43" s="37" t="s">
        <v>144</v>
      </c>
      <c r="D43" s="37"/>
      <c r="E43" s="37"/>
      <c r="F43" s="39"/>
      <c r="G43" s="37"/>
      <c r="H43" s="37"/>
      <c r="I43" s="37"/>
      <c r="J43" s="37"/>
      <c r="K43" s="37"/>
      <c r="L43" s="37"/>
      <c r="M43" s="37"/>
      <c r="N43" s="37"/>
      <c r="O43" s="40">
        <v>0</v>
      </c>
      <c r="P43" s="40">
        <v>108700</v>
      </c>
      <c r="Q43" s="40">
        <v>0</v>
      </c>
      <c r="R43" s="40">
        <v>108700</v>
      </c>
      <c r="S43" s="40">
        <v>108700</v>
      </c>
      <c r="T43" s="40">
        <v>108700</v>
      </c>
      <c r="U43" s="40">
        <v>0</v>
      </c>
      <c r="V43" s="40">
        <v>0</v>
      </c>
      <c r="W43" s="40">
        <v>0</v>
      </c>
      <c r="X43" s="40">
        <v>0</v>
      </c>
      <c r="Y43" s="40">
        <v>73915</v>
      </c>
      <c r="Z43" s="40">
        <v>73915</v>
      </c>
      <c r="AA43" s="40">
        <v>0</v>
      </c>
      <c r="AB43" s="40">
        <v>73915</v>
      </c>
      <c r="AC43" s="40">
        <v>73915</v>
      </c>
      <c r="AD43" s="40">
        <v>73915</v>
      </c>
      <c r="AE43" s="40">
        <v>34785</v>
      </c>
      <c r="AF43" s="41">
        <v>0.67999080036798532</v>
      </c>
      <c r="AG43" s="40">
        <v>34785</v>
      </c>
      <c r="AH43" s="41">
        <v>0.67999080036798532</v>
      </c>
      <c r="AI43" s="41">
        <f t="shared" si="0"/>
        <v>0.67999080036798532</v>
      </c>
    </row>
    <row r="44" spans="1:35" ht="51" x14ac:dyDescent="0.2">
      <c r="A44" s="37" t="s">
        <v>146</v>
      </c>
      <c r="B44" s="38" t="s">
        <v>147</v>
      </c>
      <c r="C44" s="37" t="s">
        <v>146</v>
      </c>
      <c r="D44" s="37"/>
      <c r="E44" s="37"/>
      <c r="F44" s="39"/>
      <c r="G44" s="37"/>
      <c r="H44" s="37"/>
      <c r="I44" s="37"/>
      <c r="J44" s="37"/>
      <c r="K44" s="37"/>
      <c r="L44" s="37"/>
      <c r="M44" s="37"/>
      <c r="N44" s="37"/>
      <c r="O44" s="40">
        <v>0</v>
      </c>
      <c r="P44" s="40">
        <v>100</v>
      </c>
      <c r="Q44" s="40">
        <v>0</v>
      </c>
      <c r="R44" s="40">
        <v>100</v>
      </c>
      <c r="S44" s="40">
        <v>100</v>
      </c>
      <c r="T44" s="40">
        <v>100</v>
      </c>
      <c r="U44" s="40">
        <v>0</v>
      </c>
      <c r="V44" s="40">
        <v>0</v>
      </c>
      <c r="W44" s="40">
        <v>0</v>
      </c>
      <c r="X44" s="40">
        <v>0</v>
      </c>
      <c r="Y44" s="40">
        <v>100</v>
      </c>
      <c r="Z44" s="40">
        <v>100</v>
      </c>
      <c r="AA44" s="40">
        <v>0</v>
      </c>
      <c r="AB44" s="40">
        <v>100</v>
      </c>
      <c r="AC44" s="40">
        <v>100</v>
      </c>
      <c r="AD44" s="40">
        <v>100</v>
      </c>
      <c r="AE44" s="40">
        <v>0</v>
      </c>
      <c r="AF44" s="41">
        <v>1</v>
      </c>
      <c r="AG44" s="40">
        <v>0</v>
      </c>
      <c r="AH44" s="41">
        <v>1</v>
      </c>
      <c r="AI44" s="41">
        <f t="shared" si="0"/>
        <v>1</v>
      </c>
    </row>
    <row r="45" spans="1:35" ht="38.25" x14ac:dyDescent="0.2">
      <c r="A45" s="37" t="s">
        <v>148</v>
      </c>
      <c r="B45" s="38" t="s">
        <v>149</v>
      </c>
      <c r="C45" s="37" t="s">
        <v>148</v>
      </c>
      <c r="D45" s="37"/>
      <c r="E45" s="37"/>
      <c r="F45" s="39"/>
      <c r="G45" s="37"/>
      <c r="H45" s="37"/>
      <c r="I45" s="37"/>
      <c r="J45" s="37"/>
      <c r="K45" s="37"/>
      <c r="L45" s="37"/>
      <c r="M45" s="37"/>
      <c r="N45" s="37"/>
      <c r="O45" s="40">
        <v>0</v>
      </c>
      <c r="P45" s="40">
        <v>5729400</v>
      </c>
      <c r="Q45" s="40">
        <v>2457000</v>
      </c>
      <c r="R45" s="40">
        <v>8186400</v>
      </c>
      <c r="S45" s="40">
        <v>8186400</v>
      </c>
      <c r="T45" s="40">
        <v>8186400</v>
      </c>
      <c r="U45" s="40">
        <v>0</v>
      </c>
      <c r="V45" s="40">
        <v>0</v>
      </c>
      <c r="W45" s="40">
        <v>0</v>
      </c>
      <c r="X45" s="40">
        <v>0</v>
      </c>
      <c r="Y45" s="40">
        <v>5509414</v>
      </c>
      <c r="Z45" s="40">
        <v>5509414</v>
      </c>
      <c r="AA45" s="40">
        <v>0</v>
      </c>
      <c r="AB45" s="40">
        <v>5509414</v>
      </c>
      <c r="AC45" s="40">
        <v>5509414</v>
      </c>
      <c r="AD45" s="40">
        <v>5509414</v>
      </c>
      <c r="AE45" s="40">
        <v>2676986</v>
      </c>
      <c r="AF45" s="41">
        <v>0.67299594449330602</v>
      </c>
      <c r="AG45" s="40">
        <v>2676986</v>
      </c>
      <c r="AH45" s="41">
        <v>0.67299594449330602</v>
      </c>
      <c r="AI45" s="41">
        <f t="shared" si="0"/>
        <v>0.67299594449330602</v>
      </c>
    </row>
    <row r="46" spans="1:35" ht="18" customHeight="1" x14ac:dyDescent="0.2">
      <c r="A46" s="43" t="s">
        <v>102</v>
      </c>
      <c r="B46" s="44"/>
      <c r="C46" s="44"/>
      <c r="D46" s="44"/>
      <c r="E46" s="44"/>
      <c r="F46" s="44"/>
      <c r="G46" s="44"/>
      <c r="H46" s="45"/>
      <c r="I46" s="46"/>
      <c r="J46" s="46"/>
      <c r="K46" s="46"/>
      <c r="L46" s="46"/>
      <c r="M46" s="46"/>
      <c r="N46" s="46"/>
      <c r="O46" s="47">
        <v>0</v>
      </c>
      <c r="P46" s="47">
        <v>19821200</v>
      </c>
      <c r="Q46" s="47">
        <v>0</v>
      </c>
      <c r="R46" s="47">
        <v>19821200</v>
      </c>
      <c r="S46" s="47">
        <v>19821200</v>
      </c>
      <c r="T46" s="47">
        <v>19821200</v>
      </c>
      <c r="U46" s="47">
        <v>0</v>
      </c>
      <c r="V46" s="47">
        <v>0</v>
      </c>
      <c r="W46" s="47">
        <v>0</v>
      </c>
      <c r="X46" s="47">
        <v>0</v>
      </c>
      <c r="Y46" s="47">
        <v>12124610.560000001</v>
      </c>
      <c r="Z46" s="47">
        <v>12124610.560000001</v>
      </c>
      <c r="AA46" s="47">
        <v>0</v>
      </c>
      <c r="AB46" s="47">
        <v>12124610.560000001</v>
      </c>
      <c r="AC46" s="47">
        <v>12124610.560000001</v>
      </c>
      <c r="AD46" s="47">
        <v>12124610.560000001</v>
      </c>
      <c r="AE46" s="47">
        <v>7696589.4400000004</v>
      </c>
      <c r="AF46" s="48">
        <v>0.61169911811595667</v>
      </c>
      <c r="AG46" s="47">
        <v>7696589.4400000004</v>
      </c>
      <c r="AH46" s="48">
        <v>0.61169911811595667</v>
      </c>
      <c r="AI46" s="48">
        <f t="shared" si="0"/>
        <v>0.61169911811595667</v>
      </c>
    </row>
  </sheetData>
  <mergeCells count="29">
    <mergeCell ref="A46:H46"/>
    <mergeCell ref="AI7:AI8"/>
    <mergeCell ref="P7:P8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  <mergeCell ref="B1:AI1"/>
    <mergeCell ref="B5:AH5"/>
    <mergeCell ref="A2:AI4"/>
    <mergeCell ref="W7:W8"/>
    <mergeCell ref="X7:Z7"/>
    <mergeCell ref="AA7:AC7"/>
    <mergeCell ref="AE7:AF7"/>
    <mergeCell ref="AG7:AH7"/>
    <mergeCell ref="Q7:Q8"/>
    <mergeCell ref="R7:R8"/>
    <mergeCell ref="S7:S8"/>
    <mergeCell ref="T7:T8"/>
    <mergeCell ref="U7:U8"/>
    <mergeCell ref="V7:V8"/>
    <mergeCell ref="A6:AI6"/>
  </mergeCells>
  <pageMargins left="0.70866141732283472" right="0" top="0" bottom="0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25" workbookViewId="0">
      <selection activeCell="K37" sqref="K37"/>
    </sheetView>
  </sheetViews>
  <sheetFormatPr defaultRowHeight="11.25" x14ac:dyDescent="0.2"/>
  <cols>
    <col min="1" max="1" width="5.7109375" style="5" customWidth="1"/>
    <col min="2" max="2" width="42.42578125" style="4" customWidth="1"/>
    <col min="3" max="3" width="6.28515625" style="4" customWidth="1"/>
    <col min="4" max="5" width="15.28515625" style="4" customWidth="1"/>
    <col min="6" max="6" width="13.28515625" style="4" customWidth="1"/>
    <col min="7" max="256" width="9.140625" style="4"/>
    <col min="257" max="257" width="5.7109375" style="4" customWidth="1"/>
    <col min="258" max="258" width="59" style="4" customWidth="1"/>
    <col min="259" max="259" width="6.28515625" style="4" customWidth="1"/>
    <col min="260" max="260" width="13.28515625" style="4" customWidth="1"/>
    <col min="261" max="261" width="15.28515625" style="4" customWidth="1"/>
    <col min="262" max="262" width="13.28515625" style="4" customWidth="1"/>
    <col min="263" max="512" width="9.140625" style="4"/>
    <col min="513" max="513" width="5.7109375" style="4" customWidth="1"/>
    <col min="514" max="514" width="59" style="4" customWidth="1"/>
    <col min="515" max="515" width="6.28515625" style="4" customWidth="1"/>
    <col min="516" max="516" width="13.28515625" style="4" customWidth="1"/>
    <col min="517" max="517" width="15.28515625" style="4" customWidth="1"/>
    <col min="518" max="518" width="13.28515625" style="4" customWidth="1"/>
    <col min="519" max="768" width="9.140625" style="4"/>
    <col min="769" max="769" width="5.7109375" style="4" customWidth="1"/>
    <col min="770" max="770" width="59" style="4" customWidth="1"/>
    <col min="771" max="771" width="6.28515625" style="4" customWidth="1"/>
    <col min="772" max="772" width="13.28515625" style="4" customWidth="1"/>
    <col min="773" max="773" width="15.28515625" style="4" customWidth="1"/>
    <col min="774" max="774" width="13.28515625" style="4" customWidth="1"/>
    <col min="775" max="1024" width="9.140625" style="4"/>
    <col min="1025" max="1025" width="5.7109375" style="4" customWidth="1"/>
    <col min="1026" max="1026" width="59" style="4" customWidth="1"/>
    <col min="1027" max="1027" width="6.28515625" style="4" customWidth="1"/>
    <col min="1028" max="1028" width="13.28515625" style="4" customWidth="1"/>
    <col min="1029" max="1029" width="15.28515625" style="4" customWidth="1"/>
    <col min="1030" max="1030" width="13.28515625" style="4" customWidth="1"/>
    <col min="1031" max="1280" width="9.140625" style="4"/>
    <col min="1281" max="1281" width="5.7109375" style="4" customWidth="1"/>
    <col min="1282" max="1282" width="59" style="4" customWidth="1"/>
    <col min="1283" max="1283" width="6.28515625" style="4" customWidth="1"/>
    <col min="1284" max="1284" width="13.28515625" style="4" customWidth="1"/>
    <col min="1285" max="1285" width="15.28515625" style="4" customWidth="1"/>
    <col min="1286" max="1286" width="13.28515625" style="4" customWidth="1"/>
    <col min="1287" max="1536" width="9.140625" style="4"/>
    <col min="1537" max="1537" width="5.7109375" style="4" customWidth="1"/>
    <col min="1538" max="1538" width="59" style="4" customWidth="1"/>
    <col min="1539" max="1539" width="6.28515625" style="4" customWidth="1"/>
    <col min="1540" max="1540" width="13.28515625" style="4" customWidth="1"/>
    <col min="1541" max="1541" width="15.28515625" style="4" customWidth="1"/>
    <col min="1542" max="1542" width="13.28515625" style="4" customWidth="1"/>
    <col min="1543" max="1792" width="9.140625" style="4"/>
    <col min="1793" max="1793" width="5.7109375" style="4" customWidth="1"/>
    <col min="1794" max="1794" width="59" style="4" customWidth="1"/>
    <col min="1795" max="1795" width="6.28515625" style="4" customWidth="1"/>
    <col min="1796" max="1796" width="13.28515625" style="4" customWidth="1"/>
    <col min="1797" max="1797" width="15.28515625" style="4" customWidth="1"/>
    <col min="1798" max="1798" width="13.28515625" style="4" customWidth="1"/>
    <col min="1799" max="2048" width="9.140625" style="4"/>
    <col min="2049" max="2049" width="5.7109375" style="4" customWidth="1"/>
    <col min="2050" max="2050" width="59" style="4" customWidth="1"/>
    <col min="2051" max="2051" width="6.28515625" style="4" customWidth="1"/>
    <col min="2052" max="2052" width="13.28515625" style="4" customWidth="1"/>
    <col min="2053" max="2053" width="15.28515625" style="4" customWidth="1"/>
    <col min="2054" max="2054" width="13.28515625" style="4" customWidth="1"/>
    <col min="2055" max="2304" width="9.140625" style="4"/>
    <col min="2305" max="2305" width="5.7109375" style="4" customWidth="1"/>
    <col min="2306" max="2306" width="59" style="4" customWidth="1"/>
    <col min="2307" max="2307" width="6.28515625" style="4" customWidth="1"/>
    <col min="2308" max="2308" width="13.28515625" style="4" customWidth="1"/>
    <col min="2309" max="2309" width="15.28515625" style="4" customWidth="1"/>
    <col min="2310" max="2310" width="13.28515625" style="4" customWidth="1"/>
    <col min="2311" max="2560" width="9.140625" style="4"/>
    <col min="2561" max="2561" width="5.7109375" style="4" customWidth="1"/>
    <col min="2562" max="2562" width="59" style="4" customWidth="1"/>
    <col min="2563" max="2563" width="6.28515625" style="4" customWidth="1"/>
    <col min="2564" max="2564" width="13.28515625" style="4" customWidth="1"/>
    <col min="2565" max="2565" width="15.28515625" style="4" customWidth="1"/>
    <col min="2566" max="2566" width="13.28515625" style="4" customWidth="1"/>
    <col min="2567" max="2816" width="9.140625" style="4"/>
    <col min="2817" max="2817" width="5.7109375" style="4" customWidth="1"/>
    <col min="2818" max="2818" width="59" style="4" customWidth="1"/>
    <col min="2819" max="2819" width="6.28515625" style="4" customWidth="1"/>
    <col min="2820" max="2820" width="13.28515625" style="4" customWidth="1"/>
    <col min="2821" max="2821" width="15.28515625" style="4" customWidth="1"/>
    <col min="2822" max="2822" width="13.28515625" style="4" customWidth="1"/>
    <col min="2823" max="3072" width="9.140625" style="4"/>
    <col min="3073" max="3073" width="5.7109375" style="4" customWidth="1"/>
    <col min="3074" max="3074" width="59" style="4" customWidth="1"/>
    <col min="3075" max="3075" width="6.28515625" style="4" customWidth="1"/>
    <col min="3076" max="3076" width="13.28515625" style="4" customWidth="1"/>
    <col min="3077" max="3077" width="15.28515625" style="4" customWidth="1"/>
    <col min="3078" max="3078" width="13.28515625" style="4" customWidth="1"/>
    <col min="3079" max="3328" width="9.140625" style="4"/>
    <col min="3329" max="3329" width="5.7109375" style="4" customWidth="1"/>
    <col min="3330" max="3330" width="59" style="4" customWidth="1"/>
    <col min="3331" max="3331" width="6.28515625" style="4" customWidth="1"/>
    <col min="3332" max="3332" width="13.28515625" style="4" customWidth="1"/>
    <col min="3333" max="3333" width="15.28515625" style="4" customWidth="1"/>
    <col min="3334" max="3334" width="13.28515625" style="4" customWidth="1"/>
    <col min="3335" max="3584" width="9.140625" style="4"/>
    <col min="3585" max="3585" width="5.7109375" style="4" customWidth="1"/>
    <col min="3586" max="3586" width="59" style="4" customWidth="1"/>
    <col min="3587" max="3587" width="6.28515625" style="4" customWidth="1"/>
    <col min="3588" max="3588" width="13.28515625" style="4" customWidth="1"/>
    <col min="3589" max="3589" width="15.28515625" style="4" customWidth="1"/>
    <col min="3590" max="3590" width="13.28515625" style="4" customWidth="1"/>
    <col min="3591" max="3840" width="9.140625" style="4"/>
    <col min="3841" max="3841" width="5.7109375" style="4" customWidth="1"/>
    <col min="3842" max="3842" width="59" style="4" customWidth="1"/>
    <col min="3843" max="3843" width="6.28515625" style="4" customWidth="1"/>
    <col min="3844" max="3844" width="13.28515625" style="4" customWidth="1"/>
    <col min="3845" max="3845" width="15.28515625" style="4" customWidth="1"/>
    <col min="3846" max="3846" width="13.28515625" style="4" customWidth="1"/>
    <col min="3847" max="4096" width="9.140625" style="4"/>
    <col min="4097" max="4097" width="5.7109375" style="4" customWidth="1"/>
    <col min="4098" max="4098" width="59" style="4" customWidth="1"/>
    <col min="4099" max="4099" width="6.28515625" style="4" customWidth="1"/>
    <col min="4100" max="4100" width="13.28515625" style="4" customWidth="1"/>
    <col min="4101" max="4101" width="15.28515625" style="4" customWidth="1"/>
    <col min="4102" max="4102" width="13.28515625" style="4" customWidth="1"/>
    <col min="4103" max="4352" width="9.140625" style="4"/>
    <col min="4353" max="4353" width="5.7109375" style="4" customWidth="1"/>
    <col min="4354" max="4354" width="59" style="4" customWidth="1"/>
    <col min="4355" max="4355" width="6.28515625" style="4" customWidth="1"/>
    <col min="4356" max="4356" width="13.28515625" style="4" customWidth="1"/>
    <col min="4357" max="4357" width="15.28515625" style="4" customWidth="1"/>
    <col min="4358" max="4358" width="13.28515625" style="4" customWidth="1"/>
    <col min="4359" max="4608" width="9.140625" style="4"/>
    <col min="4609" max="4609" width="5.7109375" style="4" customWidth="1"/>
    <col min="4610" max="4610" width="59" style="4" customWidth="1"/>
    <col min="4611" max="4611" width="6.28515625" style="4" customWidth="1"/>
    <col min="4612" max="4612" width="13.28515625" style="4" customWidth="1"/>
    <col min="4613" max="4613" width="15.28515625" style="4" customWidth="1"/>
    <col min="4614" max="4614" width="13.28515625" style="4" customWidth="1"/>
    <col min="4615" max="4864" width="9.140625" style="4"/>
    <col min="4865" max="4865" width="5.7109375" style="4" customWidth="1"/>
    <col min="4866" max="4866" width="59" style="4" customWidth="1"/>
    <col min="4867" max="4867" width="6.28515625" style="4" customWidth="1"/>
    <col min="4868" max="4868" width="13.28515625" style="4" customWidth="1"/>
    <col min="4869" max="4869" width="15.28515625" style="4" customWidth="1"/>
    <col min="4870" max="4870" width="13.28515625" style="4" customWidth="1"/>
    <col min="4871" max="5120" width="9.140625" style="4"/>
    <col min="5121" max="5121" width="5.7109375" style="4" customWidth="1"/>
    <col min="5122" max="5122" width="59" style="4" customWidth="1"/>
    <col min="5123" max="5123" width="6.28515625" style="4" customWidth="1"/>
    <col min="5124" max="5124" width="13.28515625" style="4" customWidth="1"/>
    <col min="5125" max="5125" width="15.28515625" style="4" customWidth="1"/>
    <col min="5126" max="5126" width="13.28515625" style="4" customWidth="1"/>
    <col min="5127" max="5376" width="9.140625" style="4"/>
    <col min="5377" max="5377" width="5.7109375" style="4" customWidth="1"/>
    <col min="5378" max="5378" width="59" style="4" customWidth="1"/>
    <col min="5379" max="5379" width="6.28515625" style="4" customWidth="1"/>
    <col min="5380" max="5380" width="13.28515625" style="4" customWidth="1"/>
    <col min="5381" max="5381" width="15.28515625" style="4" customWidth="1"/>
    <col min="5382" max="5382" width="13.28515625" style="4" customWidth="1"/>
    <col min="5383" max="5632" width="9.140625" style="4"/>
    <col min="5633" max="5633" width="5.7109375" style="4" customWidth="1"/>
    <col min="5634" max="5634" width="59" style="4" customWidth="1"/>
    <col min="5635" max="5635" width="6.28515625" style="4" customWidth="1"/>
    <col min="5636" max="5636" width="13.28515625" style="4" customWidth="1"/>
    <col min="5637" max="5637" width="15.28515625" style="4" customWidth="1"/>
    <col min="5638" max="5638" width="13.28515625" style="4" customWidth="1"/>
    <col min="5639" max="5888" width="9.140625" style="4"/>
    <col min="5889" max="5889" width="5.7109375" style="4" customWidth="1"/>
    <col min="5890" max="5890" width="59" style="4" customWidth="1"/>
    <col min="5891" max="5891" width="6.28515625" style="4" customWidth="1"/>
    <col min="5892" max="5892" width="13.28515625" style="4" customWidth="1"/>
    <col min="5893" max="5893" width="15.28515625" style="4" customWidth="1"/>
    <col min="5894" max="5894" width="13.28515625" style="4" customWidth="1"/>
    <col min="5895" max="6144" width="9.140625" style="4"/>
    <col min="6145" max="6145" width="5.7109375" style="4" customWidth="1"/>
    <col min="6146" max="6146" width="59" style="4" customWidth="1"/>
    <col min="6147" max="6147" width="6.28515625" style="4" customWidth="1"/>
    <col min="6148" max="6148" width="13.28515625" style="4" customWidth="1"/>
    <col min="6149" max="6149" width="15.28515625" style="4" customWidth="1"/>
    <col min="6150" max="6150" width="13.28515625" style="4" customWidth="1"/>
    <col min="6151" max="6400" width="9.140625" style="4"/>
    <col min="6401" max="6401" width="5.7109375" style="4" customWidth="1"/>
    <col min="6402" max="6402" width="59" style="4" customWidth="1"/>
    <col min="6403" max="6403" width="6.28515625" style="4" customWidth="1"/>
    <col min="6404" max="6404" width="13.28515625" style="4" customWidth="1"/>
    <col min="6405" max="6405" width="15.28515625" style="4" customWidth="1"/>
    <col min="6406" max="6406" width="13.28515625" style="4" customWidth="1"/>
    <col min="6407" max="6656" width="9.140625" style="4"/>
    <col min="6657" max="6657" width="5.7109375" style="4" customWidth="1"/>
    <col min="6658" max="6658" width="59" style="4" customWidth="1"/>
    <col min="6659" max="6659" width="6.28515625" style="4" customWidth="1"/>
    <col min="6660" max="6660" width="13.28515625" style="4" customWidth="1"/>
    <col min="6661" max="6661" width="15.28515625" style="4" customWidth="1"/>
    <col min="6662" max="6662" width="13.28515625" style="4" customWidth="1"/>
    <col min="6663" max="6912" width="9.140625" style="4"/>
    <col min="6913" max="6913" width="5.7109375" style="4" customWidth="1"/>
    <col min="6914" max="6914" width="59" style="4" customWidth="1"/>
    <col min="6915" max="6915" width="6.28515625" style="4" customWidth="1"/>
    <col min="6916" max="6916" width="13.28515625" style="4" customWidth="1"/>
    <col min="6917" max="6917" width="15.28515625" style="4" customWidth="1"/>
    <col min="6918" max="6918" width="13.28515625" style="4" customWidth="1"/>
    <col min="6919" max="7168" width="9.140625" style="4"/>
    <col min="7169" max="7169" width="5.7109375" style="4" customWidth="1"/>
    <col min="7170" max="7170" width="59" style="4" customWidth="1"/>
    <col min="7171" max="7171" width="6.28515625" style="4" customWidth="1"/>
    <col min="7172" max="7172" width="13.28515625" style="4" customWidth="1"/>
    <col min="7173" max="7173" width="15.28515625" style="4" customWidth="1"/>
    <col min="7174" max="7174" width="13.28515625" style="4" customWidth="1"/>
    <col min="7175" max="7424" width="9.140625" style="4"/>
    <col min="7425" max="7425" width="5.7109375" style="4" customWidth="1"/>
    <col min="7426" max="7426" width="59" style="4" customWidth="1"/>
    <col min="7427" max="7427" width="6.28515625" style="4" customWidth="1"/>
    <col min="7428" max="7428" width="13.28515625" style="4" customWidth="1"/>
    <col min="7429" max="7429" width="15.28515625" style="4" customWidth="1"/>
    <col min="7430" max="7430" width="13.28515625" style="4" customWidth="1"/>
    <col min="7431" max="7680" width="9.140625" style="4"/>
    <col min="7681" max="7681" width="5.7109375" style="4" customWidth="1"/>
    <col min="7682" max="7682" width="59" style="4" customWidth="1"/>
    <col min="7683" max="7683" width="6.28515625" style="4" customWidth="1"/>
    <col min="7684" max="7684" width="13.28515625" style="4" customWidth="1"/>
    <col min="7685" max="7685" width="15.28515625" style="4" customWidth="1"/>
    <col min="7686" max="7686" width="13.28515625" style="4" customWidth="1"/>
    <col min="7687" max="7936" width="9.140625" style="4"/>
    <col min="7937" max="7937" width="5.7109375" style="4" customWidth="1"/>
    <col min="7938" max="7938" width="59" style="4" customWidth="1"/>
    <col min="7939" max="7939" width="6.28515625" style="4" customWidth="1"/>
    <col min="7940" max="7940" width="13.28515625" style="4" customWidth="1"/>
    <col min="7941" max="7941" width="15.28515625" style="4" customWidth="1"/>
    <col min="7942" max="7942" width="13.28515625" style="4" customWidth="1"/>
    <col min="7943" max="8192" width="9.140625" style="4"/>
    <col min="8193" max="8193" width="5.7109375" style="4" customWidth="1"/>
    <col min="8194" max="8194" width="59" style="4" customWidth="1"/>
    <col min="8195" max="8195" width="6.28515625" style="4" customWidth="1"/>
    <col min="8196" max="8196" width="13.28515625" style="4" customWidth="1"/>
    <col min="8197" max="8197" width="15.28515625" style="4" customWidth="1"/>
    <col min="8198" max="8198" width="13.28515625" style="4" customWidth="1"/>
    <col min="8199" max="8448" width="9.140625" style="4"/>
    <col min="8449" max="8449" width="5.7109375" style="4" customWidth="1"/>
    <col min="8450" max="8450" width="59" style="4" customWidth="1"/>
    <col min="8451" max="8451" width="6.28515625" style="4" customWidth="1"/>
    <col min="8452" max="8452" width="13.28515625" style="4" customWidth="1"/>
    <col min="8453" max="8453" width="15.28515625" style="4" customWidth="1"/>
    <col min="8454" max="8454" width="13.28515625" style="4" customWidth="1"/>
    <col min="8455" max="8704" width="9.140625" style="4"/>
    <col min="8705" max="8705" width="5.7109375" style="4" customWidth="1"/>
    <col min="8706" max="8706" width="59" style="4" customWidth="1"/>
    <col min="8707" max="8707" width="6.28515625" style="4" customWidth="1"/>
    <col min="8708" max="8708" width="13.28515625" style="4" customWidth="1"/>
    <col min="8709" max="8709" width="15.28515625" style="4" customWidth="1"/>
    <col min="8710" max="8710" width="13.28515625" style="4" customWidth="1"/>
    <col min="8711" max="8960" width="9.140625" style="4"/>
    <col min="8961" max="8961" width="5.7109375" style="4" customWidth="1"/>
    <col min="8962" max="8962" width="59" style="4" customWidth="1"/>
    <col min="8963" max="8963" width="6.28515625" style="4" customWidth="1"/>
    <col min="8964" max="8964" width="13.28515625" style="4" customWidth="1"/>
    <col min="8965" max="8965" width="15.28515625" style="4" customWidth="1"/>
    <col min="8966" max="8966" width="13.28515625" style="4" customWidth="1"/>
    <col min="8967" max="9216" width="9.140625" style="4"/>
    <col min="9217" max="9217" width="5.7109375" style="4" customWidth="1"/>
    <col min="9218" max="9218" width="59" style="4" customWidth="1"/>
    <col min="9219" max="9219" width="6.28515625" style="4" customWidth="1"/>
    <col min="9220" max="9220" width="13.28515625" style="4" customWidth="1"/>
    <col min="9221" max="9221" width="15.28515625" style="4" customWidth="1"/>
    <col min="9222" max="9222" width="13.28515625" style="4" customWidth="1"/>
    <col min="9223" max="9472" width="9.140625" style="4"/>
    <col min="9473" max="9473" width="5.7109375" style="4" customWidth="1"/>
    <col min="9474" max="9474" width="59" style="4" customWidth="1"/>
    <col min="9475" max="9475" width="6.28515625" style="4" customWidth="1"/>
    <col min="9476" max="9476" width="13.28515625" style="4" customWidth="1"/>
    <col min="9477" max="9477" width="15.28515625" style="4" customWidth="1"/>
    <col min="9478" max="9478" width="13.28515625" style="4" customWidth="1"/>
    <col min="9479" max="9728" width="9.140625" style="4"/>
    <col min="9729" max="9729" width="5.7109375" style="4" customWidth="1"/>
    <col min="9730" max="9730" width="59" style="4" customWidth="1"/>
    <col min="9731" max="9731" width="6.28515625" style="4" customWidth="1"/>
    <col min="9732" max="9732" width="13.28515625" style="4" customWidth="1"/>
    <col min="9733" max="9733" width="15.28515625" style="4" customWidth="1"/>
    <col min="9734" max="9734" width="13.28515625" style="4" customWidth="1"/>
    <col min="9735" max="9984" width="9.140625" style="4"/>
    <col min="9985" max="9985" width="5.7109375" style="4" customWidth="1"/>
    <col min="9986" max="9986" width="59" style="4" customWidth="1"/>
    <col min="9987" max="9987" width="6.28515625" style="4" customWidth="1"/>
    <col min="9988" max="9988" width="13.28515625" style="4" customWidth="1"/>
    <col min="9989" max="9989" width="15.28515625" style="4" customWidth="1"/>
    <col min="9990" max="9990" width="13.28515625" style="4" customWidth="1"/>
    <col min="9991" max="10240" width="9.140625" style="4"/>
    <col min="10241" max="10241" width="5.7109375" style="4" customWidth="1"/>
    <col min="10242" max="10242" width="59" style="4" customWidth="1"/>
    <col min="10243" max="10243" width="6.28515625" style="4" customWidth="1"/>
    <col min="10244" max="10244" width="13.28515625" style="4" customWidth="1"/>
    <col min="10245" max="10245" width="15.28515625" style="4" customWidth="1"/>
    <col min="10246" max="10246" width="13.28515625" style="4" customWidth="1"/>
    <col min="10247" max="10496" width="9.140625" style="4"/>
    <col min="10497" max="10497" width="5.7109375" style="4" customWidth="1"/>
    <col min="10498" max="10498" width="59" style="4" customWidth="1"/>
    <col min="10499" max="10499" width="6.28515625" style="4" customWidth="1"/>
    <col min="10500" max="10500" width="13.28515625" style="4" customWidth="1"/>
    <col min="10501" max="10501" width="15.28515625" style="4" customWidth="1"/>
    <col min="10502" max="10502" width="13.28515625" style="4" customWidth="1"/>
    <col min="10503" max="10752" width="9.140625" style="4"/>
    <col min="10753" max="10753" width="5.7109375" style="4" customWidth="1"/>
    <col min="10754" max="10754" width="59" style="4" customWidth="1"/>
    <col min="10755" max="10755" width="6.28515625" style="4" customWidth="1"/>
    <col min="10756" max="10756" width="13.28515625" style="4" customWidth="1"/>
    <col min="10757" max="10757" width="15.28515625" style="4" customWidth="1"/>
    <col min="10758" max="10758" width="13.28515625" style="4" customWidth="1"/>
    <col min="10759" max="11008" width="9.140625" style="4"/>
    <col min="11009" max="11009" width="5.7109375" style="4" customWidth="1"/>
    <col min="11010" max="11010" width="59" style="4" customWidth="1"/>
    <col min="11011" max="11011" width="6.28515625" style="4" customWidth="1"/>
    <col min="11012" max="11012" width="13.28515625" style="4" customWidth="1"/>
    <col min="11013" max="11013" width="15.28515625" style="4" customWidth="1"/>
    <col min="11014" max="11014" width="13.28515625" style="4" customWidth="1"/>
    <col min="11015" max="11264" width="9.140625" style="4"/>
    <col min="11265" max="11265" width="5.7109375" style="4" customWidth="1"/>
    <col min="11266" max="11266" width="59" style="4" customWidth="1"/>
    <col min="11267" max="11267" width="6.28515625" style="4" customWidth="1"/>
    <col min="11268" max="11268" width="13.28515625" style="4" customWidth="1"/>
    <col min="11269" max="11269" width="15.28515625" style="4" customWidth="1"/>
    <col min="11270" max="11270" width="13.28515625" style="4" customWidth="1"/>
    <col min="11271" max="11520" width="9.140625" style="4"/>
    <col min="11521" max="11521" width="5.7109375" style="4" customWidth="1"/>
    <col min="11522" max="11522" width="59" style="4" customWidth="1"/>
    <col min="11523" max="11523" width="6.28515625" style="4" customWidth="1"/>
    <col min="11524" max="11524" width="13.28515625" style="4" customWidth="1"/>
    <col min="11525" max="11525" width="15.28515625" style="4" customWidth="1"/>
    <col min="11526" max="11526" width="13.28515625" style="4" customWidth="1"/>
    <col min="11527" max="11776" width="9.140625" style="4"/>
    <col min="11777" max="11777" width="5.7109375" style="4" customWidth="1"/>
    <col min="11778" max="11778" width="59" style="4" customWidth="1"/>
    <col min="11779" max="11779" width="6.28515625" style="4" customWidth="1"/>
    <col min="11780" max="11780" width="13.28515625" style="4" customWidth="1"/>
    <col min="11781" max="11781" width="15.28515625" style="4" customWidth="1"/>
    <col min="11782" max="11782" width="13.28515625" style="4" customWidth="1"/>
    <col min="11783" max="12032" width="9.140625" style="4"/>
    <col min="12033" max="12033" width="5.7109375" style="4" customWidth="1"/>
    <col min="12034" max="12034" width="59" style="4" customWidth="1"/>
    <col min="12035" max="12035" width="6.28515625" style="4" customWidth="1"/>
    <col min="12036" max="12036" width="13.28515625" style="4" customWidth="1"/>
    <col min="12037" max="12037" width="15.28515625" style="4" customWidth="1"/>
    <col min="12038" max="12038" width="13.28515625" style="4" customWidth="1"/>
    <col min="12039" max="12288" width="9.140625" style="4"/>
    <col min="12289" max="12289" width="5.7109375" style="4" customWidth="1"/>
    <col min="12290" max="12290" width="59" style="4" customWidth="1"/>
    <col min="12291" max="12291" width="6.28515625" style="4" customWidth="1"/>
    <col min="12292" max="12292" width="13.28515625" style="4" customWidth="1"/>
    <col min="12293" max="12293" width="15.28515625" style="4" customWidth="1"/>
    <col min="12294" max="12294" width="13.28515625" style="4" customWidth="1"/>
    <col min="12295" max="12544" width="9.140625" style="4"/>
    <col min="12545" max="12545" width="5.7109375" style="4" customWidth="1"/>
    <col min="12546" max="12546" width="59" style="4" customWidth="1"/>
    <col min="12547" max="12547" width="6.28515625" style="4" customWidth="1"/>
    <col min="12548" max="12548" width="13.28515625" style="4" customWidth="1"/>
    <col min="12549" max="12549" width="15.28515625" style="4" customWidth="1"/>
    <col min="12550" max="12550" width="13.28515625" style="4" customWidth="1"/>
    <col min="12551" max="12800" width="9.140625" style="4"/>
    <col min="12801" max="12801" width="5.7109375" style="4" customWidth="1"/>
    <col min="12802" max="12802" width="59" style="4" customWidth="1"/>
    <col min="12803" max="12803" width="6.28515625" style="4" customWidth="1"/>
    <col min="12804" max="12804" width="13.28515625" style="4" customWidth="1"/>
    <col min="12805" max="12805" width="15.28515625" style="4" customWidth="1"/>
    <col min="12806" max="12806" width="13.28515625" style="4" customWidth="1"/>
    <col min="12807" max="13056" width="9.140625" style="4"/>
    <col min="13057" max="13057" width="5.7109375" style="4" customWidth="1"/>
    <col min="13058" max="13058" width="59" style="4" customWidth="1"/>
    <col min="13059" max="13059" width="6.28515625" style="4" customWidth="1"/>
    <col min="13060" max="13060" width="13.28515625" style="4" customWidth="1"/>
    <col min="13061" max="13061" width="15.28515625" style="4" customWidth="1"/>
    <col min="13062" max="13062" width="13.28515625" style="4" customWidth="1"/>
    <col min="13063" max="13312" width="9.140625" style="4"/>
    <col min="13313" max="13313" width="5.7109375" style="4" customWidth="1"/>
    <col min="13314" max="13314" width="59" style="4" customWidth="1"/>
    <col min="13315" max="13315" width="6.28515625" style="4" customWidth="1"/>
    <col min="13316" max="13316" width="13.28515625" style="4" customWidth="1"/>
    <col min="13317" max="13317" width="15.28515625" style="4" customWidth="1"/>
    <col min="13318" max="13318" width="13.28515625" style="4" customWidth="1"/>
    <col min="13319" max="13568" width="9.140625" style="4"/>
    <col min="13569" max="13569" width="5.7109375" style="4" customWidth="1"/>
    <col min="13570" max="13570" width="59" style="4" customWidth="1"/>
    <col min="13571" max="13571" width="6.28515625" style="4" customWidth="1"/>
    <col min="13572" max="13572" width="13.28515625" style="4" customWidth="1"/>
    <col min="13573" max="13573" width="15.28515625" style="4" customWidth="1"/>
    <col min="13574" max="13574" width="13.28515625" style="4" customWidth="1"/>
    <col min="13575" max="13824" width="9.140625" style="4"/>
    <col min="13825" max="13825" width="5.7109375" style="4" customWidth="1"/>
    <col min="13826" max="13826" width="59" style="4" customWidth="1"/>
    <col min="13827" max="13827" width="6.28515625" style="4" customWidth="1"/>
    <col min="13828" max="13828" width="13.28515625" style="4" customWidth="1"/>
    <col min="13829" max="13829" width="15.28515625" style="4" customWidth="1"/>
    <col min="13830" max="13830" width="13.28515625" style="4" customWidth="1"/>
    <col min="13831" max="14080" width="9.140625" style="4"/>
    <col min="14081" max="14081" width="5.7109375" style="4" customWidth="1"/>
    <col min="14082" max="14082" width="59" style="4" customWidth="1"/>
    <col min="14083" max="14083" width="6.28515625" style="4" customWidth="1"/>
    <col min="14084" max="14084" width="13.28515625" style="4" customWidth="1"/>
    <col min="14085" max="14085" width="15.28515625" style="4" customWidth="1"/>
    <col min="14086" max="14086" width="13.28515625" style="4" customWidth="1"/>
    <col min="14087" max="14336" width="9.140625" style="4"/>
    <col min="14337" max="14337" width="5.7109375" style="4" customWidth="1"/>
    <col min="14338" max="14338" width="59" style="4" customWidth="1"/>
    <col min="14339" max="14339" width="6.28515625" style="4" customWidth="1"/>
    <col min="14340" max="14340" width="13.28515625" style="4" customWidth="1"/>
    <col min="14341" max="14341" width="15.28515625" style="4" customWidth="1"/>
    <col min="14342" max="14342" width="13.28515625" style="4" customWidth="1"/>
    <col min="14343" max="14592" width="9.140625" style="4"/>
    <col min="14593" max="14593" width="5.7109375" style="4" customWidth="1"/>
    <col min="14594" max="14594" width="59" style="4" customWidth="1"/>
    <col min="14595" max="14595" width="6.28515625" style="4" customWidth="1"/>
    <col min="14596" max="14596" width="13.28515625" style="4" customWidth="1"/>
    <col min="14597" max="14597" width="15.28515625" style="4" customWidth="1"/>
    <col min="14598" max="14598" width="13.28515625" style="4" customWidth="1"/>
    <col min="14599" max="14848" width="9.140625" style="4"/>
    <col min="14849" max="14849" width="5.7109375" style="4" customWidth="1"/>
    <col min="14850" max="14850" width="59" style="4" customWidth="1"/>
    <col min="14851" max="14851" width="6.28515625" style="4" customWidth="1"/>
    <col min="14852" max="14852" width="13.28515625" style="4" customWidth="1"/>
    <col min="14853" max="14853" width="15.28515625" style="4" customWidth="1"/>
    <col min="14854" max="14854" width="13.28515625" style="4" customWidth="1"/>
    <col min="14855" max="15104" width="9.140625" style="4"/>
    <col min="15105" max="15105" width="5.7109375" style="4" customWidth="1"/>
    <col min="15106" max="15106" width="59" style="4" customWidth="1"/>
    <col min="15107" max="15107" width="6.28515625" style="4" customWidth="1"/>
    <col min="15108" max="15108" width="13.28515625" style="4" customWidth="1"/>
    <col min="15109" max="15109" width="15.28515625" style="4" customWidth="1"/>
    <col min="15110" max="15110" width="13.28515625" style="4" customWidth="1"/>
    <col min="15111" max="15360" width="9.140625" style="4"/>
    <col min="15361" max="15361" width="5.7109375" style="4" customWidth="1"/>
    <col min="15362" max="15362" width="59" style="4" customWidth="1"/>
    <col min="15363" max="15363" width="6.28515625" style="4" customWidth="1"/>
    <col min="15364" max="15364" width="13.28515625" style="4" customWidth="1"/>
    <col min="15365" max="15365" width="15.28515625" style="4" customWidth="1"/>
    <col min="15366" max="15366" width="13.28515625" style="4" customWidth="1"/>
    <col min="15367" max="15616" width="9.140625" style="4"/>
    <col min="15617" max="15617" width="5.7109375" style="4" customWidth="1"/>
    <col min="15618" max="15618" width="59" style="4" customWidth="1"/>
    <col min="15619" max="15619" width="6.28515625" style="4" customWidth="1"/>
    <col min="15620" max="15620" width="13.28515625" style="4" customWidth="1"/>
    <col min="15621" max="15621" width="15.28515625" style="4" customWidth="1"/>
    <col min="15622" max="15622" width="13.28515625" style="4" customWidth="1"/>
    <col min="15623" max="15872" width="9.140625" style="4"/>
    <col min="15873" max="15873" width="5.7109375" style="4" customWidth="1"/>
    <col min="15874" max="15874" width="59" style="4" customWidth="1"/>
    <col min="15875" max="15875" width="6.28515625" style="4" customWidth="1"/>
    <col min="15876" max="15876" width="13.28515625" style="4" customWidth="1"/>
    <col min="15877" max="15877" width="15.28515625" style="4" customWidth="1"/>
    <col min="15878" max="15878" width="13.28515625" style="4" customWidth="1"/>
    <col min="15879" max="16128" width="9.140625" style="4"/>
    <col min="16129" max="16129" width="5.7109375" style="4" customWidth="1"/>
    <col min="16130" max="16130" width="59" style="4" customWidth="1"/>
    <col min="16131" max="16131" width="6.28515625" style="4" customWidth="1"/>
    <col min="16132" max="16132" width="13.28515625" style="4" customWidth="1"/>
    <col min="16133" max="16133" width="15.28515625" style="4" customWidth="1"/>
    <col min="16134" max="16134" width="13.28515625" style="4" customWidth="1"/>
    <col min="16135" max="16384" width="9.140625" style="4"/>
  </cols>
  <sheetData>
    <row r="1" spans="1:6" ht="15" x14ac:dyDescent="0.25">
      <c r="A1" s="1"/>
      <c r="B1" s="2"/>
      <c r="C1" s="2"/>
      <c r="D1" s="3"/>
      <c r="E1" s="32" t="s">
        <v>0</v>
      </c>
      <c r="F1" s="33"/>
    </row>
    <row r="2" spans="1:6" ht="12.75" x14ac:dyDescent="0.2">
      <c r="A2" s="1"/>
      <c r="B2" s="2"/>
      <c r="C2" s="2"/>
      <c r="D2" s="3"/>
      <c r="E2" s="2"/>
      <c r="F2" s="3"/>
    </row>
    <row r="3" spans="1:6" ht="12.75" x14ac:dyDescent="0.2">
      <c r="A3" s="1"/>
      <c r="B3" s="2"/>
      <c r="C3" s="2"/>
      <c r="D3" s="3"/>
      <c r="E3" s="2"/>
      <c r="F3" s="3"/>
    </row>
    <row r="4" spans="1:6" ht="12.75" x14ac:dyDescent="0.2">
      <c r="A4" s="1"/>
      <c r="B4" s="2"/>
      <c r="C4" s="2"/>
      <c r="D4" s="3"/>
      <c r="E4" s="2"/>
      <c r="F4" s="3"/>
    </row>
    <row r="5" spans="1:6" ht="15" customHeight="1" x14ac:dyDescent="0.2">
      <c r="A5" s="36" t="s">
        <v>152</v>
      </c>
      <c r="B5" s="36"/>
      <c r="C5" s="36"/>
      <c r="D5" s="36"/>
      <c r="E5" s="36"/>
      <c r="F5" s="36"/>
    </row>
    <row r="6" spans="1:6" ht="12.75" customHeight="1" x14ac:dyDescent="0.2">
      <c r="A6" s="36"/>
      <c r="B6" s="36"/>
      <c r="C6" s="36"/>
      <c r="D6" s="36"/>
      <c r="E6" s="36"/>
      <c r="F6" s="36"/>
    </row>
    <row r="7" spans="1:6" ht="15.75" customHeight="1" x14ac:dyDescent="0.2">
      <c r="A7" s="36"/>
      <c r="B7" s="36"/>
      <c r="C7" s="36"/>
      <c r="D7" s="36"/>
      <c r="E7" s="36"/>
      <c r="F7" s="36"/>
    </row>
    <row r="9" spans="1:6" x14ac:dyDescent="0.2">
      <c r="A9" s="34" t="s">
        <v>1</v>
      </c>
      <c r="B9" s="34" t="s">
        <v>2</v>
      </c>
      <c r="C9" s="34" t="s">
        <v>3</v>
      </c>
      <c r="D9" s="34" t="s">
        <v>104</v>
      </c>
      <c r="E9" s="35" t="s">
        <v>4</v>
      </c>
      <c r="F9" s="35"/>
    </row>
    <row r="10" spans="1:6" x14ac:dyDescent="0.2">
      <c r="A10" s="34"/>
      <c r="B10" s="34"/>
      <c r="C10" s="34"/>
      <c r="D10" s="34"/>
      <c r="E10" s="35"/>
      <c r="F10" s="35"/>
    </row>
    <row r="11" spans="1:6" ht="45" x14ac:dyDescent="0.2">
      <c r="A11" s="34"/>
      <c r="B11" s="34"/>
      <c r="C11" s="34"/>
      <c r="D11" s="34"/>
      <c r="E11" s="6" t="s">
        <v>5</v>
      </c>
      <c r="F11" s="6" t="s">
        <v>6</v>
      </c>
    </row>
    <row r="12" spans="1:6" x14ac:dyDescent="0.2">
      <c r="A12" s="49">
        <v>1</v>
      </c>
      <c r="B12" s="49">
        <v>2</v>
      </c>
      <c r="C12" s="50" t="s">
        <v>7</v>
      </c>
      <c r="D12" s="50">
        <v>4</v>
      </c>
      <c r="E12" s="50">
        <v>5</v>
      </c>
      <c r="F12" s="50">
        <v>6</v>
      </c>
    </row>
    <row r="13" spans="1:6" ht="12.75" x14ac:dyDescent="0.2">
      <c r="A13" s="51">
        <v>2</v>
      </c>
      <c r="B13" s="52" t="s">
        <v>8</v>
      </c>
      <c r="C13" s="37" t="s">
        <v>9</v>
      </c>
      <c r="D13" s="40">
        <v>5371402</v>
      </c>
      <c r="E13" s="40">
        <v>3777774.43</v>
      </c>
      <c r="F13" s="53">
        <v>0.70331254856739456</v>
      </c>
    </row>
    <row r="14" spans="1:6" ht="38.25" x14ac:dyDescent="0.2">
      <c r="A14" s="51">
        <v>3</v>
      </c>
      <c r="B14" s="52" t="s">
        <v>10</v>
      </c>
      <c r="C14" s="37" t="s">
        <v>11</v>
      </c>
      <c r="D14" s="40">
        <v>817100</v>
      </c>
      <c r="E14" s="40">
        <v>483541.38</v>
      </c>
      <c r="F14" s="53">
        <v>0.59177748133643371</v>
      </c>
    </row>
    <row r="15" spans="1:6" ht="51" x14ac:dyDescent="0.2">
      <c r="A15" s="49">
        <v>4</v>
      </c>
      <c r="B15" s="52" t="s">
        <v>12</v>
      </c>
      <c r="C15" s="37" t="s">
        <v>13</v>
      </c>
      <c r="D15" s="40">
        <v>72000</v>
      </c>
      <c r="E15" s="40">
        <v>48000</v>
      </c>
      <c r="F15" s="53">
        <v>0.66666666666666663</v>
      </c>
    </row>
    <row r="16" spans="1:6" ht="63.75" x14ac:dyDescent="0.2">
      <c r="A16" s="51">
        <v>5</v>
      </c>
      <c r="B16" s="52" t="s">
        <v>14</v>
      </c>
      <c r="C16" s="37" t="s">
        <v>15</v>
      </c>
      <c r="D16" s="40">
        <v>2662102</v>
      </c>
      <c r="E16" s="40">
        <v>1876316.34</v>
      </c>
      <c r="F16" s="53">
        <v>0.70482511188526964</v>
      </c>
    </row>
    <row r="17" spans="1:6" ht="12.75" x14ac:dyDescent="0.2">
      <c r="A17" s="51">
        <v>6</v>
      </c>
      <c r="B17" s="52" t="s">
        <v>16</v>
      </c>
      <c r="C17" s="37" t="s">
        <v>17</v>
      </c>
      <c r="D17" s="40">
        <v>1820200</v>
      </c>
      <c r="E17" s="40">
        <v>1369916.71</v>
      </c>
      <c r="F17" s="53">
        <v>0.75261878365014834</v>
      </c>
    </row>
    <row r="18" spans="1:6" ht="12.75" x14ac:dyDescent="0.2">
      <c r="A18" s="49">
        <v>7</v>
      </c>
      <c r="B18" s="52" t="s">
        <v>105</v>
      </c>
      <c r="C18" s="37" t="s">
        <v>106</v>
      </c>
      <c r="D18" s="40">
        <v>108700</v>
      </c>
      <c r="E18" s="40">
        <v>60935.15</v>
      </c>
      <c r="F18" s="53">
        <f>E18/D18</f>
        <v>0.56058095676172959</v>
      </c>
    </row>
    <row r="19" spans="1:6" ht="25.5" x14ac:dyDescent="0.2">
      <c r="A19" s="51">
        <v>8</v>
      </c>
      <c r="B19" s="52" t="s">
        <v>107</v>
      </c>
      <c r="C19" s="37" t="s">
        <v>108</v>
      </c>
      <c r="D19" s="40">
        <v>108700</v>
      </c>
      <c r="E19" s="40">
        <v>60935.15</v>
      </c>
      <c r="F19" s="53">
        <f>E19/D19</f>
        <v>0.56058095676172959</v>
      </c>
    </row>
    <row r="20" spans="1:6" ht="25.5" x14ac:dyDescent="0.2">
      <c r="A20" s="51">
        <v>9</v>
      </c>
      <c r="B20" s="52" t="s">
        <v>18</v>
      </c>
      <c r="C20" s="37" t="s">
        <v>19</v>
      </c>
      <c r="D20" s="40">
        <v>253000</v>
      </c>
      <c r="E20" s="40">
        <v>253000</v>
      </c>
      <c r="F20" s="53">
        <v>1</v>
      </c>
    </row>
    <row r="21" spans="1:6" ht="12.75" x14ac:dyDescent="0.2">
      <c r="A21" s="49">
        <v>10</v>
      </c>
      <c r="B21" s="52" t="s">
        <v>109</v>
      </c>
      <c r="C21" s="37" t="s">
        <v>110</v>
      </c>
      <c r="D21" s="40">
        <v>222000</v>
      </c>
      <c r="E21" s="40">
        <v>222000</v>
      </c>
      <c r="F21" s="53">
        <v>1</v>
      </c>
    </row>
    <row r="22" spans="1:6" ht="38.25" x14ac:dyDescent="0.2">
      <c r="A22" s="51">
        <v>11</v>
      </c>
      <c r="B22" s="52" t="s">
        <v>20</v>
      </c>
      <c r="C22" s="37" t="s">
        <v>21</v>
      </c>
      <c r="D22" s="40">
        <v>31000</v>
      </c>
      <c r="E22" s="40">
        <v>31000</v>
      </c>
      <c r="F22" s="53">
        <v>1</v>
      </c>
    </row>
    <row r="23" spans="1:6" ht="12.75" x14ac:dyDescent="0.2">
      <c r="A23" s="51">
        <v>12</v>
      </c>
      <c r="B23" s="52" t="s">
        <v>22</v>
      </c>
      <c r="C23" s="37" t="s">
        <v>23</v>
      </c>
      <c r="D23" s="40">
        <v>1829236.38</v>
      </c>
      <c r="E23" s="40">
        <v>377860</v>
      </c>
      <c r="F23" s="53">
        <v>0.20656707035314922</v>
      </c>
    </row>
    <row r="24" spans="1:6" ht="12.75" x14ac:dyDescent="0.2">
      <c r="A24" s="49">
        <v>13</v>
      </c>
      <c r="B24" s="52" t="s">
        <v>24</v>
      </c>
      <c r="C24" s="37" t="s">
        <v>25</v>
      </c>
      <c r="D24" s="40">
        <v>1590397.38</v>
      </c>
      <c r="E24" s="40">
        <v>362560</v>
      </c>
      <c r="F24" s="53">
        <v>0.22796818239225217</v>
      </c>
    </row>
    <row r="25" spans="1:6" ht="25.5" x14ac:dyDescent="0.2">
      <c r="A25" s="51">
        <v>14</v>
      </c>
      <c r="B25" s="52" t="s">
        <v>26</v>
      </c>
      <c r="C25" s="37" t="s">
        <v>27</v>
      </c>
      <c r="D25" s="40">
        <v>238839</v>
      </c>
      <c r="E25" s="40">
        <v>15300</v>
      </c>
      <c r="F25" s="53">
        <v>6.4059889716503587E-2</v>
      </c>
    </row>
    <row r="26" spans="1:6" ht="12.75" x14ac:dyDescent="0.2">
      <c r="A26" s="51">
        <v>15</v>
      </c>
      <c r="B26" s="52" t="s">
        <v>28</v>
      </c>
      <c r="C26" s="37" t="s">
        <v>29</v>
      </c>
      <c r="D26" s="40">
        <v>4713059</v>
      </c>
      <c r="E26" s="40">
        <v>1450792.31</v>
      </c>
      <c r="F26" s="53">
        <v>0.3078239228492578</v>
      </c>
    </row>
    <row r="27" spans="1:6" ht="12.75" x14ac:dyDescent="0.2">
      <c r="A27" s="49">
        <v>16</v>
      </c>
      <c r="B27" s="52" t="s">
        <v>111</v>
      </c>
      <c r="C27" s="37" t="s">
        <v>112</v>
      </c>
      <c r="D27" s="40">
        <v>1763859</v>
      </c>
      <c r="E27" s="40">
        <v>296000</v>
      </c>
      <c r="F27" s="53">
        <v>0.16781386720820654</v>
      </c>
    </row>
    <row r="28" spans="1:6" ht="12.75" x14ac:dyDescent="0.2">
      <c r="A28" s="51">
        <v>17</v>
      </c>
      <c r="B28" s="52" t="s">
        <v>30</v>
      </c>
      <c r="C28" s="37" t="s">
        <v>31</v>
      </c>
      <c r="D28" s="40">
        <v>1449200</v>
      </c>
      <c r="E28" s="40">
        <v>295550.09999999998</v>
      </c>
      <c r="F28" s="53">
        <v>0.20394017388904223</v>
      </c>
    </row>
    <row r="29" spans="1:6" ht="12.75" x14ac:dyDescent="0.2">
      <c r="A29" s="51">
        <v>18</v>
      </c>
      <c r="B29" s="52" t="s">
        <v>51</v>
      </c>
      <c r="C29" s="37" t="s">
        <v>52</v>
      </c>
      <c r="D29" s="40">
        <v>1500000</v>
      </c>
      <c r="E29" s="40">
        <v>859242.21</v>
      </c>
      <c r="F29" s="53">
        <v>0.57282814000000004</v>
      </c>
    </row>
    <row r="30" spans="1:6" ht="12.75" x14ac:dyDescent="0.2">
      <c r="A30" s="49">
        <v>19</v>
      </c>
      <c r="B30" s="52" t="s">
        <v>32</v>
      </c>
      <c r="C30" s="37" t="s">
        <v>33</v>
      </c>
      <c r="D30" s="40">
        <v>14000</v>
      </c>
      <c r="E30" s="40">
        <v>11400</v>
      </c>
      <c r="F30" s="53">
        <v>0.81428571428571428</v>
      </c>
    </row>
    <row r="31" spans="1:6" ht="25.5" x14ac:dyDescent="0.2">
      <c r="A31" s="51">
        <v>20</v>
      </c>
      <c r="B31" s="52" t="s">
        <v>34</v>
      </c>
      <c r="C31" s="37" t="s">
        <v>35</v>
      </c>
      <c r="D31" s="40">
        <v>14000</v>
      </c>
      <c r="E31" s="40">
        <v>11400</v>
      </c>
      <c r="F31" s="53">
        <v>0.81428571428571428</v>
      </c>
    </row>
    <row r="32" spans="1:6" ht="12.75" x14ac:dyDescent="0.2">
      <c r="A32" s="51">
        <v>21</v>
      </c>
      <c r="B32" s="52" t="s">
        <v>36</v>
      </c>
      <c r="C32" s="37" t="s">
        <v>37</v>
      </c>
      <c r="D32" s="40">
        <v>7266400</v>
      </c>
      <c r="E32" s="40">
        <v>4253201.8899999997</v>
      </c>
      <c r="F32" s="53">
        <v>0.58532449218319937</v>
      </c>
    </row>
    <row r="33" spans="1:6" ht="12.75" x14ac:dyDescent="0.2">
      <c r="A33" s="49">
        <v>22</v>
      </c>
      <c r="B33" s="52" t="s">
        <v>38</v>
      </c>
      <c r="C33" s="37" t="s">
        <v>39</v>
      </c>
      <c r="D33" s="40">
        <v>7266400</v>
      </c>
      <c r="E33" s="40">
        <v>4253201.8899999997</v>
      </c>
      <c r="F33" s="53">
        <v>0.58532449218319937</v>
      </c>
    </row>
    <row r="34" spans="1:6" ht="12.75" x14ac:dyDescent="0.2">
      <c r="A34" s="51">
        <v>23</v>
      </c>
      <c r="B34" s="52" t="s">
        <v>40</v>
      </c>
      <c r="C34" s="37" t="s">
        <v>41</v>
      </c>
      <c r="D34" s="40">
        <v>195300</v>
      </c>
      <c r="E34" s="40">
        <v>125517</v>
      </c>
      <c r="F34" s="53">
        <v>0.64268817204301076</v>
      </c>
    </row>
    <row r="35" spans="1:6" ht="12.75" x14ac:dyDescent="0.2">
      <c r="A35" s="51">
        <v>24</v>
      </c>
      <c r="B35" s="52" t="s">
        <v>42</v>
      </c>
      <c r="C35" s="37" t="s">
        <v>43</v>
      </c>
      <c r="D35" s="40">
        <v>185300</v>
      </c>
      <c r="E35" s="40">
        <v>118517</v>
      </c>
      <c r="F35" s="53">
        <v>0.6395952509444145</v>
      </c>
    </row>
    <row r="36" spans="1:6" ht="12.75" x14ac:dyDescent="0.2">
      <c r="A36" s="49">
        <v>25</v>
      </c>
      <c r="B36" s="52" t="s">
        <v>44</v>
      </c>
      <c r="C36" s="37" t="s">
        <v>45</v>
      </c>
      <c r="D36" s="40">
        <v>10000</v>
      </c>
      <c r="E36" s="40">
        <v>7000</v>
      </c>
      <c r="F36" s="53">
        <v>0.7</v>
      </c>
    </row>
    <row r="37" spans="1:6" ht="12.75" x14ac:dyDescent="0.2">
      <c r="A37" s="51">
        <v>26</v>
      </c>
      <c r="B37" s="52" t="s">
        <v>46</v>
      </c>
      <c r="C37" s="37" t="s">
        <v>47</v>
      </c>
      <c r="D37" s="40">
        <v>277000</v>
      </c>
      <c r="E37" s="40">
        <v>111995.44</v>
      </c>
      <c r="F37" s="53">
        <v>0.40431566787003609</v>
      </c>
    </row>
    <row r="38" spans="1:6" ht="12.75" x14ac:dyDescent="0.2">
      <c r="A38" s="51">
        <v>27</v>
      </c>
      <c r="B38" s="52" t="s">
        <v>48</v>
      </c>
      <c r="C38" s="37" t="s">
        <v>49</v>
      </c>
      <c r="D38" s="40">
        <v>277000</v>
      </c>
      <c r="E38" s="40">
        <v>111995.44</v>
      </c>
      <c r="F38" s="53">
        <v>0.40431566787003609</v>
      </c>
    </row>
    <row r="39" spans="1:6" ht="12.75" x14ac:dyDescent="0.2">
      <c r="A39" s="49">
        <v>28</v>
      </c>
      <c r="B39" s="52" t="s">
        <v>113</v>
      </c>
      <c r="C39" s="37" t="s">
        <v>114</v>
      </c>
      <c r="D39" s="40">
        <v>179000</v>
      </c>
      <c r="E39" s="40">
        <v>179000</v>
      </c>
      <c r="F39" s="53">
        <v>1</v>
      </c>
    </row>
    <row r="40" spans="1:6" ht="12.75" x14ac:dyDescent="0.2">
      <c r="A40" s="51">
        <v>29</v>
      </c>
      <c r="B40" s="52" t="s">
        <v>115</v>
      </c>
      <c r="C40" s="37" t="s">
        <v>116</v>
      </c>
      <c r="D40" s="40">
        <v>179000</v>
      </c>
      <c r="E40" s="40">
        <v>179000</v>
      </c>
      <c r="F40" s="53">
        <v>1</v>
      </c>
    </row>
    <row r="41" spans="1:6" ht="14.25" customHeight="1" x14ac:dyDescent="0.2">
      <c r="A41" s="51">
        <v>30</v>
      </c>
      <c r="B41" s="54" t="s">
        <v>50</v>
      </c>
      <c r="C41" s="54"/>
      <c r="D41" s="42">
        <v>20207097.379999999</v>
      </c>
      <c r="E41" s="42">
        <f>10540541.07+60935.15</f>
        <v>10601476.220000001</v>
      </c>
      <c r="F41" s="55">
        <f>E41/D41</f>
        <v>0.52464121989597701</v>
      </c>
    </row>
  </sheetData>
  <mergeCells count="8">
    <mergeCell ref="B41:C41"/>
    <mergeCell ref="E1:F1"/>
    <mergeCell ref="A9:A11"/>
    <mergeCell ref="B9:B11"/>
    <mergeCell ref="C9:C11"/>
    <mergeCell ref="D9:D11"/>
    <mergeCell ref="E9:F10"/>
    <mergeCell ref="A5:F7"/>
  </mergeCells>
  <pageMargins left="0.39370078740157483" right="0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2015-09-04T04:12:45Z</dcterms:modified>
</cp:coreProperties>
</file>