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<sst xmlns="http://schemas.openxmlformats.org/spreadsheetml/2006/main" count="251" uniqueCount="177">
  <si>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</si>
  <si>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</si>
  <si>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</si>
  <si>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</si>
  <si>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</si>
  <si>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</si>
  <si>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</si>
  <si>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</si>
  <si>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</si>
  <si>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</si>
  <si>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</si>
  <si>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</si>
  <si>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</si>
  <si>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</si>
  <si>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</si>
  <si>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</si>
  <si>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</si>
  <si>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</si>
  <si>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</si>
  <si>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</si>
  <si>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</si>
  <si>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</si>
  <si>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</si>
  <si>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</si>
  <si>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</si>
  <si>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</si>
  <si>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</si>
  <si>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</si>
  <si>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</si>
  <si>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</si>
  <si>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</si>
  <si>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</si>
  <si>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</si>
  <si>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</si>
  <si>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</si>
  <si>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</si>
  <si>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</si>
  <si>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</si>
  <si>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</si>
  <si>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</si>
  <si>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</si>
  <si>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</si>
  <si>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</si>
  <si>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</si>
  <si>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</si>
  <si>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</si>
  <si>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</si>
  <si>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</si>
  <si>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</si>
  <si>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</si>
  <si>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</si>
  <si>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</si>
  <si>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</si>
  <si>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</si>
  <si>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</si>
  <si>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</si>
  <si>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</si>
  <si>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</si>
  <si>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</si>
  <si>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</si>
  <si>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</si>
  <si>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</si>
  <si>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</si>
  <si>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</si>
  <si>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</si>
  <si>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</si>
  <si>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</si>
  <si>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</si>
  <si>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</si>
  <si>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</si>
  <si>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</si>
  <si>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</si>
  <si>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</si>
  <si>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</si>
  <si>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</si>
  <si>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</si>
  <si>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Судебная система</t>
  </si>
  <si>
    <t>0105</t>
  </si>
  <si>
    <t>00010000000000000000</t>
  </si>
  <si>
    <t>00010100000000000000</t>
  </si>
  <si>
    <t>00010102010011000110</t>
  </si>
  <si>
    <t>00010102030013000110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</si>
  <si>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</si>
  <si>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</si>
  <si>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</si>
  <si>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</si>
  <si>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</si>
  <si>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</si>
  <si>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</si>
  <si>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</si>
  <si>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</si>
  <si>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00010800000000000000</t>
  </si>
  <si>
    <t>00010804020011000110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</si>
  <si>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</si>
  <si>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</si>
  <si>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</si>
  <si>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</si>
  <si>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</si>
  <si>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</si>
  <si>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>00020201001100000151</t>
  </si>
  <si>
    <t>00020203015100000151</t>
  </si>
  <si>
    <t>00020203024100000151</t>
  </si>
  <si>
    <t>00020204999100000151</t>
  </si>
  <si>
    <t xml:space="preserve">      Транспорт</t>
  </si>
  <si>
    <t>0408</t>
  </si>
  <si>
    <t>ВСЕГО РАСХОДОВ:</t>
  </si>
  <si>
    <t>Сумма средств, предусмотренная на 2016 год в Решении о местном бюджете, в рублях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</si>
  <si>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</si>
  <si>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</si>
  <si>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</si>
  <si>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</si>
  <si>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</si>
  <si>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</si>
  <si>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</si>
  <si>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</si>
  <si>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</si>
  <si>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</si>
  <si>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</si>
  <si>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</si>
  <si>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</si>
  <si>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</si>
  <si>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</si>
  <si>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</si>
  <si>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</si>
  <si>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</si>
  <si>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</si>
  <si>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</si>
  <si>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</si>
  <si>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</si>
  <si>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</si>
  <si>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</si>
  <si>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</si>
  <si>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</si>
  <si>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</si>
  <si>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</si>
  <si>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</si>
  <si>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</si>
  <si>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</si>
  <si>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</si>
  <si>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</si>
  <si>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</si>
  <si>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</si>
  <si>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ДОХОДЫ ОТ ОКАЗАНИЯ ПЛАТНЫХ УСЛУГ И КОМПЕНСАЦИИ ЗАТРАТ ГОСУДАРСТВА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</si>
  <si>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</si>
  <si>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</si>
  <si>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</si>
  <si>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         Дотации бюджетам поселений на выравнивание бюджетной обеспеченности</t>
  </si>
  <si>
    <t>00020203007100000151</t>
  </si>
  <si>
    <t xml:space="preserve">          Субвенции бюджетам поселений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</si>
  <si>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</si>
  <si>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 xml:space="preserve">          Субвенции бюджетам поселений на выполнение передаваемых полномочий субъектов Российской Федерации</t>
  </si>
  <si>
    <t xml:space="preserve">          Прочие межбюджетные трансферты, передаваемые бюджетам поселений</t>
  </si>
  <si>
    <t>00010503010012100110</t>
  </si>
  <si>
    <t xml:space="preserve">          Единый сельскохозяйственный налог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</si>
  <si>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</si>
  <si>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</si>
  <si>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</si>
  <si>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</si>
  <si>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</si>
  <si>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</si>
  <si>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</si>
  <si>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</si>
  <si>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</si>
  <si>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</si>
  <si>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00011105035100001120</t>
  </si>
  <si>
    <t xml:space="preserve">          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</si>
  <si>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Информация об исполнении доходов бюджета муниципального образования "Восточное сельское  поселение " на 01.08.2016 год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</si>
  <si>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</si>
  <si>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</si>
  <si>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00011302995100001130</t>
  </si>
  <si>
    <t xml:space="preserve">          Прочие доходы от компенсации затрат бюджетов поселений (в части возврата дебиторской задолженности прошлых лет)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</si>
  <si>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</si>
  <si>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</si>
  <si>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</si>
  <si>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поселений</t>
  </si>
  <si>
    <t>ИТОГО ДОХОДОВ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</si>
  <si>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01.08.2016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</si>
</sst>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8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36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36" fillId="15" borderId="0" applyNumberFormat="0" applyBorder="0" applyAlignment="0" applyProtection="0"/>
    <xf numFmtId="0" fontId="7" fillId="16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8" borderId="0" applyNumberFormat="0" applyBorder="0" applyAlignment="0" applyProtection="0"/>
    <xf numFmtId="0" fontId="36" fillId="20" borderId="0" applyNumberFormat="0" applyBorder="0" applyAlignment="0" applyProtection="0"/>
    <xf numFmtId="0" fontId="7" fillId="14" borderId="0" applyNumberFormat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36" fillId="23" borderId="0" applyNumberFormat="0" applyBorder="0" applyAlignment="0" applyProtection="0"/>
    <xf numFmtId="0" fontId="8" fillId="24" borderId="0" applyNumberFormat="0" applyBorder="0" applyAlignment="0" applyProtection="0"/>
    <xf numFmtId="0" fontId="37" fillId="25" borderId="0" applyNumberFormat="0" applyBorder="0" applyAlignment="0" applyProtection="0"/>
    <xf numFmtId="0" fontId="8" fillId="16" borderId="0" applyNumberFormat="0" applyBorder="0" applyAlignment="0" applyProtection="0"/>
    <xf numFmtId="0" fontId="37" fillId="26" borderId="0" applyNumberFormat="0" applyBorder="0" applyAlignment="0" applyProtection="0"/>
    <xf numFmtId="0" fontId="8" fillId="18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30" borderId="0" applyNumberFormat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0" fontId="37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38" fillId="34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4" borderId="1">
      <alignment/>
      <protection/>
    </xf>
    <xf numFmtId="0" fontId="38" fillId="0" borderId="2">
      <alignment horizontal="center" vertical="center" wrapText="1"/>
      <protection/>
    </xf>
    <xf numFmtId="0" fontId="38" fillId="34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34" borderId="3">
      <alignment shrinkToFit="1"/>
      <protection/>
    </xf>
    <xf numFmtId="0" fontId="40" fillId="0" borderId="2">
      <alignment horizontal="left"/>
      <protection/>
    </xf>
    <xf numFmtId="4" fontId="40" fillId="35" borderId="2">
      <alignment horizontal="right" vertical="top" shrinkToFit="1"/>
      <protection/>
    </xf>
    <xf numFmtId="10" fontId="40" fillId="35" borderId="2">
      <alignment horizontal="right" vertical="top" shrinkToFit="1"/>
      <protection/>
    </xf>
    <xf numFmtId="0" fontId="38" fillId="34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38" fillId="34" borderId="3">
      <alignment horizontal="center"/>
      <protection/>
    </xf>
    <xf numFmtId="0" fontId="38" fillId="34" borderId="3">
      <alignment horizontal="left"/>
      <protection/>
    </xf>
    <xf numFmtId="0" fontId="38" fillId="34" borderId="4">
      <alignment horizontal="center"/>
      <protection/>
    </xf>
    <xf numFmtId="0" fontId="38" fillId="34" borderId="4">
      <alignment horizontal="left"/>
      <protection/>
    </xf>
    <xf numFmtId="0" fontId="8" fillId="37" borderId="0" applyNumberFormat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28" borderId="0" applyNumberFormat="0" applyBorder="0" applyAlignment="0" applyProtection="0"/>
    <xf numFmtId="0" fontId="37" fillId="43" borderId="0" applyNumberFormat="0" applyBorder="0" applyAlignment="0" applyProtection="0"/>
    <xf numFmtId="0" fontId="8" fillId="30" borderId="0" applyNumberFormat="0" applyBorder="0" applyAlignment="0" applyProtection="0"/>
    <xf numFmtId="0" fontId="37" fillId="44" borderId="0" applyNumberFormat="0" applyBorder="0" applyAlignment="0" applyProtection="0"/>
    <xf numFmtId="0" fontId="8" fillId="45" borderId="0" applyNumberFormat="0" applyBorder="0" applyAlignment="0" applyProtection="0"/>
    <xf numFmtId="0" fontId="37" fillId="46" borderId="0" applyNumberFormat="0" applyBorder="0" applyAlignment="0" applyProtection="0"/>
    <xf numFmtId="0" fontId="9" fillId="12" borderId="5" applyNumberFormat="0" applyAlignment="0" applyProtection="0"/>
    <xf numFmtId="0" fontId="41" fillId="47" borderId="6" applyNumberFormat="0" applyAlignment="0" applyProtection="0"/>
    <xf numFmtId="0" fontId="10" fillId="48" borderId="7" applyNumberFormat="0" applyAlignment="0" applyProtection="0"/>
    <xf numFmtId="0" fontId="42" fillId="49" borderId="8" applyNumberFormat="0" applyAlignment="0" applyProtection="0"/>
    <xf numFmtId="0" fontId="11" fillId="48" borderId="5" applyNumberFormat="0" applyAlignment="0" applyProtection="0"/>
    <xf numFmtId="0" fontId="43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4" fillId="0" borderId="13" applyNumberFormat="0" applyFill="0" applyAlignment="0" applyProtection="0"/>
    <xf numFmtId="0" fontId="46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7" fillId="0" borderId="16" applyNumberFormat="0" applyFill="0" applyAlignment="0" applyProtection="0"/>
    <xf numFmtId="0" fontId="16" fillId="50" borderId="17" applyNumberFormat="0" applyAlignment="0" applyProtection="0"/>
    <xf numFmtId="0" fontId="48" fillId="51" borderId="18" applyNumberFormat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1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6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3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5" fillId="57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0" fontId="56" fillId="35" borderId="2" xfId="72" applyNumberFormat="1" applyFont="1" applyProtection="1">
      <alignment horizontal="right" vertical="top" shrinkToFit="1"/>
      <protection locked="0"/>
    </xf>
    <xf numFmtId="4" fontId="56" fillId="35" borderId="2" xfId="71" applyNumberFormat="1" applyFont="1" applyProtection="1">
      <alignment horizontal="right" vertical="top" shrinkToFit="1"/>
      <protection locked="0"/>
    </xf>
    <xf numFmtId="0" fontId="57" fillId="0" borderId="2" xfId="75" applyNumberFormat="1" applyFont="1" applyProtection="1">
      <alignment vertical="top" wrapText="1"/>
      <protection locked="0"/>
    </xf>
    <xf numFmtId="49" fontId="56" fillId="0" borderId="2" xfId="66" applyNumberFormat="1" applyFont="1" applyProtection="1">
      <alignment horizontal="center" vertical="top" shrinkToFit="1"/>
      <protection locked="0"/>
    </xf>
    <xf numFmtId="0" fontId="56" fillId="0" borderId="2" xfId="75" applyNumberFormat="1" applyFont="1" applyProtection="1">
      <alignment vertical="top" wrapText="1"/>
      <protection locked="0"/>
    </xf>
    <xf numFmtId="0" fontId="56" fillId="0" borderId="2" xfId="122" applyNumberFormat="1" applyFont="1" applyFill="1" applyBorder="1" applyAlignment="1" applyProtection="1">
      <alignment horizontal="left"/>
      <protection/>
    </xf>
    <xf numFmtId="4" fontId="57" fillId="36" borderId="2" xfId="76" applyNumberFormat="1" applyFont="1" applyProtection="1">
      <alignment horizontal="right" vertical="top" shrinkToFit="1"/>
      <protection locked="0"/>
    </xf>
    <xf numFmtId="0" fontId="30" fillId="0" borderId="23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10" fontId="57" fillId="36" borderId="2" xfId="77" applyNumberFormat="1" applyFont="1" applyProtection="1">
      <alignment horizontal="right" vertical="top" shrinkToFit="1"/>
      <protection locked="0"/>
    </xf>
    <xf numFmtId="49" fontId="57" fillId="0" borderId="2" xfId="66" applyNumberFormat="1" applyFont="1" applyProtection="1">
      <alignment horizontal="center" vertical="top" shrinkToFit="1"/>
      <protection locked="0"/>
    </xf>
    <xf numFmtId="4" fontId="56" fillId="36" borderId="2" xfId="76" applyNumberFormat="1" applyFont="1" applyProtection="1">
      <alignment horizontal="right" vertical="top" shrinkToFit="1"/>
      <protection locked="0"/>
    </xf>
    <xf numFmtId="10" fontId="56" fillId="36" borderId="2" xfId="77" applyNumberFormat="1" applyFont="1" applyProtection="1">
      <alignment horizontal="right" vertical="top" shrinkToFit="1"/>
      <protection locked="0"/>
    </xf>
    <xf numFmtId="0" fontId="30" fillId="0" borderId="23" xfId="0" applyFont="1" applyFill="1" applyBorder="1" applyAlignment="1">
      <alignment horizontal="center"/>
    </xf>
    <xf numFmtId="0" fontId="32" fillId="0" borderId="0" xfId="123" applyFont="1" applyFill="1">
      <alignment/>
      <protection/>
    </xf>
    <xf numFmtId="0" fontId="29" fillId="0" borderId="0" xfId="123" applyFont="1" applyFill="1" applyAlignment="1">
      <alignment horizontal="right" wrapText="1"/>
      <protection/>
    </xf>
    <xf numFmtId="0" fontId="33" fillId="0" borderId="0" xfId="123" applyFont="1" applyFill="1" applyAlignment="1">
      <alignment horizontal="center" wrapText="1"/>
      <protection/>
    </xf>
    <xf numFmtId="0" fontId="29" fillId="0" borderId="0" xfId="123" applyFont="1" applyFill="1" applyAlignment="1">
      <alignment horizontal="left" wrapText="1"/>
      <protection/>
    </xf>
    <xf numFmtId="0" fontId="29" fillId="0" borderId="24" xfId="123" applyFont="1" applyFill="1" applyBorder="1" applyAlignment="1">
      <alignment horizontal="right"/>
      <protection/>
    </xf>
    <xf numFmtId="0" fontId="29" fillId="0" borderId="23" xfId="123" applyFont="1" applyFill="1" applyBorder="1" applyAlignment="1">
      <alignment horizontal="center" vertical="center" wrapText="1"/>
      <protection/>
    </xf>
    <xf numFmtId="0" fontId="2" fillId="0" borderId="23" xfId="124" applyFont="1" applyFill="1" applyBorder="1" applyAlignment="1">
      <alignment horizontal="center" vertical="center" wrapText="1"/>
      <protection/>
    </xf>
    <xf numFmtId="0" fontId="29" fillId="0" borderId="23" xfId="123" applyFont="1" applyFill="1" applyBorder="1" applyAlignment="1">
      <alignment horizontal="center" vertical="center" wrapText="1"/>
      <protection/>
    </xf>
    <xf numFmtId="0" fontId="32" fillId="0" borderId="23" xfId="123" applyFont="1" applyFill="1" applyBorder="1" applyAlignment="1">
      <alignment horizontal="center" vertical="center" wrapText="1"/>
      <protection/>
    </xf>
    <xf numFmtId="49" fontId="57" fillId="0" borderId="23" xfId="64" applyNumberFormat="1" applyFont="1" applyFill="1" applyBorder="1" applyAlignment="1" applyProtection="1">
      <alignment horizontal="center" vertical="top" shrinkToFit="1"/>
      <protection locked="0"/>
    </xf>
    <xf numFmtId="0" fontId="57" fillId="0" borderId="23" xfId="74" applyNumberFormat="1" applyFont="1" applyFill="1" applyBorder="1" applyAlignment="1" applyProtection="1">
      <alignment horizontal="left" vertical="top" wrapText="1"/>
      <protection locked="0"/>
    </xf>
    <xf numFmtId="0" fontId="57" fillId="0" borderId="23" xfId="65" applyNumberFormat="1" applyFont="1" applyFill="1" applyBorder="1" applyAlignment="1" applyProtection="1">
      <alignment horizontal="center" vertical="top" wrapText="1"/>
      <protection locked="0"/>
    </xf>
    <xf numFmtId="4" fontId="56" fillId="0" borderId="23" xfId="75" applyNumberFormat="1" applyFont="1" applyFill="1" applyBorder="1" applyAlignment="1" applyProtection="1">
      <alignment horizontal="right" vertical="top" shrinkToFit="1"/>
      <protection locked="0"/>
    </xf>
    <xf numFmtId="10" fontId="56" fillId="0" borderId="23" xfId="76" applyNumberFormat="1" applyFont="1" applyFill="1" applyBorder="1" applyAlignment="1" applyProtection="1">
      <alignment horizontal="center" vertical="top" shrinkToFit="1"/>
      <protection locked="0"/>
    </xf>
    <xf numFmtId="49" fontId="56" fillId="0" borderId="23" xfId="0" applyNumberFormat="1" applyFont="1" applyFill="1" applyBorder="1" applyAlignment="1" applyProtection="1">
      <alignment horizontal="left" vertical="top" shrinkToFit="1"/>
      <protection/>
    </xf>
    <xf numFmtId="4" fontId="56" fillId="0" borderId="23" xfId="70" applyNumberFormat="1" applyFont="1" applyFill="1" applyBorder="1" applyAlignment="1" applyProtection="1">
      <alignment horizontal="right" vertical="top" shrinkToFit="1"/>
      <protection locked="0"/>
    </xf>
    <xf numFmtId="10" fontId="56" fillId="0" borderId="23" xfId="71" applyNumberFormat="1" applyFont="1" applyFill="1" applyBorder="1" applyAlignment="1" applyProtection="1">
      <alignment horizontal="center" vertical="top" shrinkToFit="1"/>
      <protection locked="0"/>
    </xf>
    <xf numFmtId="0" fontId="34" fillId="0" borderId="0" xfId="123" applyFont="1" applyFill="1">
      <alignment/>
      <protection/>
    </xf>
    <xf numFmtId="49" fontId="56" fillId="0" borderId="23" xfId="64" applyNumberFormat="1" applyFont="1" applyFill="1" applyBorder="1" applyAlignment="1" applyProtection="1">
      <alignment horizontal="center" vertical="top" shrinkToFit="1"/>
      <protection locked="0"/>
    </xf>
    <xf numFmtId="0" fontId="56" fillId="0" borderId="23" xfId="74" applyNumberFormat="1" applyFont="1" applyFill="1" applyBorder="1" applyAlignment="1" applyProtection="1">
      <alignment horizontal="left" vertical="top" wrapText="1"/>
      <protection locked="0"/>
    </xf>
    <xf numFmtId="0" fontId="56" fillId="0" borderId="23" xfId="65" applyNumberFormat="1" applyFont="1" applyFill="1" applyBorder="1" applyAlignment="1" applyProtection="1">
      <alignment horizontal="center" vertical="top" wrapText="1"/>
      <protection locked="0"/>
    </xf>
    <xf numFmtId="49" fontId="56" fillId="0" borderId="23" xfId="69" applyNumberFormat="1" applyFont="1" applyFill="1" applyBorder="1" applyAlignment="1" applyProtection="1">
      <alignment horizontal="left" vertical="top" shrinkToFit="1"/>
      <protection locked="0"/>
    </xf>
    <xf numFmtId="0" fontId="35" fillId="0" borderId="0" xfId="123" applyFont="1" applyFill="1" applyAlignment="1">
      <alignment horizontal="center" wrapText="1"/>
      <protection/>
    </xf>
    <xf numFmtId="0" fontId="35" fillId="0" borderId="0" xfId="123" applyFont="1" applyFill="1" applyAlignment="1">
      <alignment horizontal="center" wrapText="1"/>
      <protection/>
    </xf>
    <xf numFmtId="0" fontId="35" fillId="0" borderId="0" xfId="123" applyFont="1" applyFill="1" applyAlignment="1">
      <alignment horizontal="center"/>
      <protection/>
    </xf>
    <xf numFmtId="0" fontId="35" fillId="0" borderId="0" xfId="123" applyFont="1" applyFill="1" applyAlignment="1">
      <alignment horizontal="center"/>
      <protection/>
    </xf>
    <xf numFmtId="4" fontId="57" fillId="0" borderId="23" xfId="75" applyNumberFormat="1" applyFont="1" applyFill="1" applyBorder="1" applyAlignment="1" applyProtection="1">
      <alignment horizontal="right" vertical="top" shrinkToFit="1"/>
      <protection locked="0"/>
    </xf>
    <xf numFmtId="10" fontId="57" fillId="0" borderId="23" xfId="76" applyNumberFormat="1" applyFont="1" applyFill="1" applyBorder="1" applyAlignment="1" applyProtection="1">
      <alignment horizontal="center" vertical="top" shrinkToFit="1"/>
      <protection locked="0"/>
    </xf>
  </cellXfs>
  <cellStyles count="1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Ввод " xfId="94"/>
    <cellStyle name="Ввод  2" xfId="95"/>
    <cellStyle name="Вывод" xfId="96"/>
    <cellStyle name="Вывод 2" xfId="97"/>
    <cellStyle name="Вычисление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2" xfId="104"/>
    <cellStyle name="Заголовок 2" xfId="105"/>
    <cellStyle name="Заголовок 2 2" xfId="106"/>
    <cellStyle name="Заголовок 3" xfId="107"/>
    <cellStyle name="Заголовок 3 2" xfId="108"/>
    <cellStyle name="Заголовок 4" xfId="109"/>
    <cellStyle name="Заголовок 4 2" xfId="110"/>
    <cellStyle name="Итог" xfId="111"/>
    <cellStyle name="Итог 2" xfId="112"/>
    <cellStyle name="Контрольная ячейка" xfId="113"/>
    <cellStyle name="Контрольная ячейка 2" xfId="114"/>
    <cellStyle name="Название" xfId="115"/>
    <cellStyle name="Название 2" xfId="116"/>
    <cellStyle name="Нейтральный" xfId="117"/>
    <cellStyle name="Нейтральный 2" xfId="118"/>
    <cellStyle name="Обычный 2" xfId="119"/>
    <cellStyle name="Обычный 3" xfId="120"/>
    <cellStyle name="Обычный 4" xfId="121"/>
    <cellStyle name="Обычный 5" xfId="122"/>
    <cellStyle name="Обычный_Исполнение бюджета на 01.03.2013 для сайта" xfId="123"/>
    <cellStyle name="Обычный_Исполнение на 01.12.12 для сайта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showGridLines="0" showZeros="0" zoomScalePageLayoutView="0" workbookViewId="0" topLeftCell="A44">
      <selection activeCell="A55" sqref="A55:IV55"/>
    </sheetView>
  </sheetViews>
  <sheetFormatPr defaultColWidth="9.140625" defaultRowHeight="12.75"/>
  <cols>
    <col min="1" max="1" width="22.8515625" style="28" customWidth="1"/>
    <col min="2" max="2" width="54.57421875" style="28" customWidth="1"/>
    <col min="3" max="17" width="0" style="28" hidden="1" customWidth="1"/>
    <col min="18" max="18" width="16.140625" style="28" customWidth="1"/>
    <col min="19" max="25" width="0" style="28" hidden="1" customWidth="1"/>
    <col min="26" max="26" width="15.140625" style="28" customWidth="1"/>
    <col min="27" max="32" width="0" style="28" hidden="1" customWidth="1"/>
    <col min="33" max="33" width="11.00390625" style="28" customWidth="1"/>
    <col min="34" max="16384" width="9.140625" style="28" customWidth="1"/>
  </cols>
  <sheetData>
    <row r="1" spans="2:33" ht="25.5" customHeight="1">
      <c r="B1" s="29" t="s">
        <v>58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31.5" customHeight="1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2:33" ht="2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15.75" customHeight="1" hidden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</row>
    <row r="5" spans="2:33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</row>
    <row r="6" spans="2:33" ht="1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44.25" customHeight="1">
      <c r="A7" s="33" t="s">
        <v>75</v>
      </c>
      <c r="B7" s="33" t="s">
        <v>17</v>
      </c>
      <c r="C7" s="33" t="s">
        <v>18</v>
      </c>
      <c r="D7" s="33" t="s">
        <v>18</v>
      </c>
      <c r="E7" s="33" t="s">
        <v>18</v>
      </c>
      <c r="F7" s="33" t="s">
        <v>19</v>
      </c>
      <c r="G7" s="33"/>
      <c r="H7" s="33"/>
      <c r="I7" s="33" t="s">
        <v>20</v>
      </c>
      <c r="J7" s="33"/>
      <c r="K7" s="33"/>
      <c r="L7" s="33" t="s">
        <v>18</v>
      </c>
      <c r="M7" s="33" t="s">
        <v>18</v>
      </c>
      <c r="N7" s="33" t="s">
        <v>18</v>
      </c>
      <c r="O7" s="33" t="s">
        <v>18</v>
      </c>
      <c r="P7" s="33" t="s">
        <v>18</v>
      </c>
      <c r="Q7" s="33" t="s">
        <v>18</v>
      </c>
      <c r="R7" s="34" t="s">
        <v>106</v>
      </c>
      <c r="S7" s="33" t="s">
        <v>18</v>
      </c>
      <c r="T7" s="33" t="s">
        <v>18</v>
      </c>
      <c r="U7" s="33" t="s">
        <v>18</v>
      </c>
      <c r="V7" s="33" t="s">
        <v>18</v>
      </c>
      <c r="W7" s="33" t="s">
        <v>18</v>
      </c>
      <c r="X7" s="33" t="s">
        <v>21</v>
      </c>
      <c r="Y7" s="33"/>
      <c r="Z7" s="33"/>
      <c r="AA7" s="33" t="s">
        <v>22</v>
      </c>
      <c r="AB7" s="33"/>
      <c r="AC7" s="33"/>
      <c r="AD7" s="35" t="s">
        <v>18</v>
      </c>
      <c r="AE7" s="33" t="s">
        <v>23</v>
      </c>
      <c r="AF7" s="33"/>
      <c r="AG7" s="33" t="s">
        <v>24</v>
      </c>
    </row>
    <row r="8" spans="1:33" ht="37.5" customHeight="1">
      <c r="A8" s="33"/>
      <c r="B8" s="33"/>
      <c r="C8" s="33"/>
      <c r="D8" s="33"/>
      <c r="E8" s="33"/>
      <c r="F8" s="35" t="s">
        <v>18</v>
      </c>
      <c r="G8" s="35" t="s">
        <v>18</v>
      </c>
      <c r="H8" s="35" t="s">
        <v>18</v>
      </c>
      <c r="I8" s="35" t="s">
        <v>18</v>
      </c>
      <c r="J8" s="35" t="s">
        <v>18</v>
      </c>
      <c r="K8" s="35" t="s">
        <v>18</v>
      </c>
      <c r="L8" s="33"/>
      <c r="M8" s="33"/>
      <c r="N8" s="33"/>
      <c r="O8" s="33"/>
      <c r="P8" s="33"/>
      <c r="Q8" s="33"/>
      <c r="R8" s="34"/>
      <c r="S8" s="33"/>
      <c r="T8" s="33"/>
      <c r="U8" s="33"/>
      <c r="V8" s="33"/>
      <c r="W8" s="33"/>
      <c r="X8" s="35" t="s">
        <v>18</v>
      </c>
      <c r="Y8" s="35" t="s">
        <v>18</v>
      </c>
      <c r="Z8" s="35" t="s">
        <v>25</v>
      </c>
      <c r="AA8" s="35" t="s">
        <v>18</v>
      </c>
      <c r="AB8" s="35" t="s">
        <v>18</v>
      </c>
      <c r="AC8" s="35" t="s">
        <v>18</v>
      </c>
      <c r="AD8" s="35"/>
      <c r="AE8" s="35" t="s">
        <v>18</v>
      </c>
      <c r="AF8" s="35" t="s">
        <v>18</v>
      </c>
      <c r="AG8" s="36"/>
    </row>
    <row r="9" spans="1:33" s="45" customFormat="1" ht="14.25">
      <c r="A9" s="46" t="s">
        <v>78</v>
      </c>
      <c r="B9" s="47" t="s">
        <v>107</v>
      </c>
      <c r="C9" s="46" t="s">
        <v>78</v>
      </c>
      <c r="D9" s="46"/>
      <c r="E9" s="46"/>
      <c r="F9" s="48"/>
      <c r="G9" s="46"/>
      <c r="H9" s="46"/>
      <c r="I9" s="46"/>
      <c r="J9" s="46"/>
      <c r="K9" s="46"/>
      <c r="L9" s="46"/>
      <c r="M9" s="46"/>
      <c r="N9" s="46"/>
      <c r="O9" s="40">
        <v>0</v>
      </c>
      <c r="P9" s="40">
        <v>3304000</v>
      </c>
      <c r="Q9" s="40">
        <v>1000</v>
      </c>
      <c r="R9" s="40">
        <v>3305000</v>
      </c>
      <c r="S9" s="40">
        <v>3305000</v>
      </c>
      <c r="T9" s="40">
        <v>3305000</v>
      </c>
      <c r="U9" s="40">
        <v>0</v>
      </c>
      <c r="V9" s="40">
        <v>0</v>
      </c>
      <c r="W9" s="40">
        <v>0</v>
      </c>
      <c r="X9" s="40">
        <v>0</v>
      </c>
      <c r="Y9" s="40">
        <v>2036230.59</v>
      </c>
      <c r="Z9" s="40">
        <v>2036230.59</v>
      </c>
      <c r="AA9" s="40">
        <v>0</v>
      </c>
      <c r="AB9" s="40">
        <v>2036230.59</v>
      </c>
      <c r="AC9" s="40">
        <v>2036230.59</v>
      </c>
      <c r="AD9" s="40">
        <v>2036230.59</v>
      </c>
      <c r="AE9" s="40">
        <v>1268769.41</v>
      </c>
      <c r="AF9" s="41">
        <v>0.6161060786686838</v>
      </c>
      <c r="AG9" s="41">
        <f aca="true" t="shared" si="0" ref="AG9:AG45">AC9/R9</f>
        <v>0.6161060786686838</v>
      </c>
    </row>
    <row r="10" spans="1:33" s="45" customFormat="1" ht="14.25">
      <c r="A10" s="46" t="s">
        <v>79</v>
      </c>
      <c r="B10" s="47" t="s">
        <v>108</v>
      </c>
      <c r="C10" s="46" t="s">
        <v>79</v>
      </c>
      <c r="D10" s="46"/>
      <c r="E10" s="46"/>
      <c r="F10" s="48"/>
      <c r="G10" s="46"/>
      <c r="H10" s="46"/>
      <c r="I10" s="46"/>
      <c r="J10" s="46"/>
      <c r="K10" s="46"/>
      <c r="L10" s="46"/>
      <c r="M10" s="46"/>
      <c r="N10" s="46"/>
      <c r="O10" s="40">
        <v>0</v>
      </c>
      <c r="P10" s="40">
        <v>833000</v>
      </c>
      <c r="Q10" s="40">
        <v>-900</v>
      </c>
      <c r="R10" s="40">
        <v>832100</v>
      </c>
      <c r="S10" s="40">
        <v>832100</v>
      </c>
      <c r="T10" s="40">
        <v>832100</v>
      </c>
      <c r="U10" s="40">
        <v>0</v>
      </c>
      <c r="V10" s="40">
        <v>0</v>
      </c>
      <c r="W10" s="40">
        <v>0</v>
      </c>
      <c r="X10" s="40">
        <v>0</v>
      </c>
      <c r="Y10" s="40">
        <v>471542.14</v>
      </c>
      <c r="Z10" s="40">
        <v>471542.14</v>
      </c>
      <c r="AA10" s="40">
        <v>0</v>
      </c>
      <c r="AB10" s="40">
        <v>471542.14</v>
      </c>
      <c r="AC10" s="40">
        <v>471542.14</v>
      </c>
      <c r="AD10" s="40">
        <v>471542.14</v>
      </c>
      <c r="AE10" s="40">
        <v>360557.86</v>
      </c>
      <c r="AF10" s="41">
        <v>0.5666892681168129</v>
      </c>
      <c r="AG10" s="41">
        <f t="shared" si="0"/>
        <v>0.5666892681168129</v>
      </c>
    </row>
    <row r="11" spans="1:33" ht="89.25">
      <c r="A11" s="37" t="s">
        <v>80</v>
      </c>
      <c r="B11" s="38" t="s">
        <v>109</v>
      </c>
      <c r="C11" s="37" t="s">
        <v>80</v>
      </c>
      <c r="D11" s="37"/>
      <c r="E11" s="37"/>
      <c r="F11" s="39"/>
      <c r="G11" s="37"/>
      <c r="H11" s="37"/>
      <c r="I11" s="37"/>
      <c r="J11" s="37"/>
      <c r="K11" s="37"/>
      <c r="L11" s="37"/>
      <c r="M11" s="37"/>
      <c r="N11" s="37"/>
      <c r="O11" s="54">
        <v>0</v>
      </c>
      <c r="P11" s="54">
        <v>833000</v>
      </c>
      <c r="Q11" s="54">
        <v>-43700</v>
      </c>
      <c r="R11" s="54">
        <v>789300</v>
      </c>
      <c r="S11" s="54">
        <v>789300</v>
      </c>
      <c r="T11" s="54">
        <v>789300</v>
      </c>
      <c r="U11" s="54">
        <v>0</v>
      </c>
      <c r="V11" s="54">
        <v>0</v>
      </c>
      <c r="W11" s="54">
        <v>0</v>
      </c>
      <c r="X11" s="54">
        <v>0</v>
      </c>
      <c r="Y11" s="54">
        <v>427211.21</v>
      </c>
      <c r="Z11" s="54">
        <v>427211.21</v>
      </c>
      <c r="AA11" s="54">
        <v>0</v>
      </c>
      <c r="AB11" s="54">
        <v>427211.21</v>
      </c>
      <c r="AC11" s="54">
        <v>427211.21</v>
      </c>
      <c r="AD11" s="54">
        <v>427211.21</v>
      </c>
      <c r="AE11" s="54">
        <v>362088.79</v>
      </c>
      <c r="AF11" s="55">
        <v>0.5412532750538451</v>
      </c>
      <c r="AG11" s="55">
        <f t="shared" si="0"/>
        <v>0.5412532750538452</v>
      </c>
    </row>
    <row r="12" spans="1:33" ht="76.5">
      <c r="A12" s="37" t="s">
        <v>162</v>
      </c>
      <c r="B12" s="38" t="s">
        <v>163</v>
      </c>
      <c r="C12" s="37" t="s">
        <v>162</v>
      </c>
      <c r="D12" s="37"/>
      <c r="E12" s="37"/>
      <c r="F12" s="39"/>
      <c r="G12" s="37"/>
      <c r="H12" s="37"/>
      <c r="I12" s="37"/>
      <c r="J12" s="37"/>
      <c r="K12" s="37"/>
      <c r="L12" s="37"/>
      <c r="M12" s="37"/>
      <c r="N12" s="37"/>
      <c r="O12" s="54">
        <v>0</v>
      </c>
      <c r="P12" s="54">
        <v>0</v>
      </c>
      <c r="Q12" s="54">
        <v>13100</v>
      </c>
      <c r="R12" s="54">
        <v>13100</v>
      </c>
      <c r="S12" s="54">
        <v>13100</v>
      </c>
      <c r="T12" s="54">
        <v>13100</v>
      </c>
      <c r="U12" s="54">
        <v>0</v>
      </c>
      <c r="V12" s="54">
        <v>0</v>
      </c>
      <c r="W12" s="54">
        <v>0</v>
      </c>
      <c r="X12" s="54">
        <v>0</v>
      </c>
      <c r="Y12" s="54">
        <v>14767.48</v>
      </c>
      <c r="Z12" s="54">
        <v>14767.48</v>
      </c>
      <c r="AA12" s="54">
        <v>0</v>
      </c>
      <c r="AB12" s="54">
        <v>14767.48</v>
      </c>
      <c r="AC12" s="54">
        <v>14767.48</v>
      </c>
      <c r="AD12" s="54">
        <v>14767.48</v>
      </c>
      <c r="AE12" s="54">
        <v>-1667.48</v>
      </c>
      <c r="AF12" s="55">
        <v>1.1272885496183207</v>
      </c>
      <c r="AG12" s="55">
        <f t="shared" si="0"/>
        <v>1.1272885496183205</v>
      </c>
    </row>
    <row r="13" spans="1:33" ht="89.25">
      <c r="A13" s="37" t="s">
        <v>167</v>
      </c>
      <c r="B13" s="38" t="s">
        <v>168</v>
      </c>
      <c r="C13" s="37" t="s">
        <v>167</v>
      </c>
      <c r="D13" s="37"/>
      <c r="E13" s="37"/>
      <c r="F13" s="39"/>
      <c r="G13" s="37"/>
      <c r="H13" s="37"/>
      <c r="I13" s="37"/>
      <c r="J13" s="37"/>
      <c r="K13" s="37"/>
      <c r="L13" s="37"/>
      <c r="M13" s="37"/>
      <c r="N13" s="37"/>
      <c r="O13" s="54">
        <v>0</v>
      </c>
      <c r="P13" s="54">
        <v>0</v>
      </c>
      <c r="Q13" s="54">
        <v>23400</v>
      </c>
      <c r="R13" s="54">
        <v>23400</v>
      </c>
      <c r="S13" s="54">
        <v>23400</v>
      </c>
      <c r="T13" s="54">
        <v>23400</v>
      </c>
      <c r="U13" s="54">
        <v>0</v>
      </c>
      <c r="V13" s="54">
        <v>0</v>
      </c>
      <c r="W13" s="54">
        <v>0</v>
      </c>
      <c r="X13" s="54">
        <v>0</v>
      </c>
      <c r="Y13" s="54">
        <v>23311.96</v>
      </c>
      <c r="Z13" s="54">
        <v>23311.96</v>
      </c>
      <c r="AA13" s="54">
        <v>0</v>
      </c>
      <c r="AB13" s="54">
        <v>23311.96</v>
      </c>
      <c r="AC13" s="54">
        <v>23311.96</v>
      </c>
      <c r="AD13" s="54">
        <v>23311.96</v>
      </c>
      <c r="AE13" s="54">
        <v>88.04</v>
      </c>
      <c r="AF13" s="55">
        <v>0.9962376068376069</v>
      </c>
      <c r="AG13" s="55">
        <f t="shared" si="0"/>
        <v>0.9962376068376068</v>
      </c>
    </row>
    <row r="14" spans="1:33" ht="63.75">
      <c r="A14" s="37" t="s">
        <v>154</v>
      </c>
      <c r="B14" s="38" t="s">
        <v>155</v>
      </c>
      <c r="C14" s="37" t="s">
        <v>154</v>
      </c>
      <c r="D14" s="37"/>
      <c r="E14" s="37"/>
      <c r="F14" s="39"/>
      <c r="G14" s="37"/>
      <c r="H14" s="37"/>
      <c r="I14" s="37"/>
      <c r="J14" s="37"/>
      <c r="K14" s="37"/>
      <c r="L14" s="37"/>
      <c r="M14" s="37"/>
      <c r="N14" s="37"/>
      <c r="O14" s="54">
        <v>0</v>
      </c>
      <c r="P14" s="54">
        <v>0</v>
      </c>
      <c r="Q14" s="54">
        <v>6100</v>
      </c>
      <c r="R14" s="54">
        <v>6100</v>
      </c>
      <c r="S14" s="54">
        <v>6100</v>
      </c>
      <c r="T14" s="54">
        <v>6100</v>
      </c>
      <c r="U14" s="54">
        <v>0</v>
      </c>
      <c r="V14" s="54">
        <v>0</v>
      </c>
      <c r="W14" s="54">
        <v>0</v>
      </c>
      <c r="X14" s="54">
        <v>0</v>
      </c>
      <c r="Y14" s="54">
        <v>6071.49</v>
      </c>
      <c r="Z14" s="54">
        <v>6071.49</v>
      </c>
      <c r="AA14" s="54">
        <v>0</v>
      </c>
      <c r="AB14" s="54">
        <v>6071.49</v>
      </c>
      <c r="AC14" s="54">
        <v>6071.49</v>
      </c>
      <c r="AD14" s="54">
        <v>6071.49</v>
      </c>
      <c r="AE14" s="54">
        <v>28.51</v>
      </c>
      <c r="AF14" s="55">
        <v>0.9953262295081967</v>
      </c>
      <c r="AG14" s="55">
        <f t="shared" si="0"/>
        <v>0.9953262295081967</v>
      </c>
    </row>
    <row r="15" spans="1:33" ht="63.75">
      <c r="A15" s="37" t="s">
        <v>81</v>
      </c>
      <c r="B15" s="38" t="s">
        <v>110</v>
      </c>
      <c r="C15" s="37" t="s">
        <v>81</v>
      </c>
      <c r="D15" s="37"/>
      <c r="E15" s="37"/>
      <c r="F15" s="39"/>
      <c r="G15" s="37"/>
      <c r="H15" s="37"/>
      <c r="I15" s="37"/>
      <c r="J15" s="37"/>
      <c r="K15" s="37"/>
      <c r="L15" s="37"/>
      <c r="M15" s="37"/>
      <c r="N15" s="37"/>
      <c r="O15" s="54">
        <v>0</v>
      </c>
      <c r="P15" s="54">
        <v>0</v>
      </c>
      <c r="Q15" s="54">
        <v>200</v>
      </c>
      <c r="R15" s="54">
        <v>200</v>
      </c>
      <c r="S15" s="54">
        <v>200</v>
      </c>
      <c r="T15" s="54">
        <v>200</v>
      </c>
      <c r="U15" s="54">
        <v>0</v>
      </c>
      <c r="V15" s="54">
        <v>0</v>
      </c>
      <c r="W15" s="54">
        <v>0</v>
      </c>
      <c r="X15" s="54">
        <v>0</v>
      </c>
      <c r="Y15" s="54">
        <v>180</v>
      </c>
      <c r="Z15" s="54">
        <v>180</v>
      </c>
      <c r="AA15" s="54">
        <v>0</v>
      </c>
      <c r="AB15" s="54">
        <v>180</v>
      </c>
      <c r="AC15" s="54">
        <v>180</v>
      </c>
      <c r="AD15" s="54">
        <v>180</v>
      </c>
      <c r="AE15" s="54">
        <v>20</v>
      </c>
      <c r="AF15" s="55">
        <v>0.9</v>
      </c>
      <c r="AG15" s="55">
        <f t="shared" si="0"/>
        <v>0.9</v>
      </c>
    </row>
    <row r="16" spans="1:33" s="45" customFormat="1" ht="38.25">
      <c r="A16" s="46" t="s">
        <v>82</v>
      </c>
      <c r="B16" s="47" t="s">
        <v>111</v>
      </c>
      <c r="C16" s="46" t="s">
        <v>82</v>
      </c>
      <c r="D16" s="46"/>
      <c r="E16" s="46"/>
      <c r="F16" s="48"/>
      <c r="G16" s="46"/>
      <c r="H16" s="46"/>
      <c r="I16" s="46"/>
      <c r="J16" s="46"/>
      <c r="K16" s="46"/>
      <c r="L16" s="46"/>
      <c r="M16" s="46"/>
      <c r="N16" s="46"/>
      <c r="O16" s="40">
        <v>0</v>
      </c>
      <c r="P16" s="40">
        <v>1676000</v>
      </c>
      <c r="Q16" s="40">
        <v>0</v>
      </c>
      <c r="R16" s="40">
        <v>1676000</v>
      </c>
      <c r="S16" s="40">
        <v>1676000</v>
      </c>
      <c r="T16" s="40">
        <v>1676000</v>
      </c>
      <c r="U16" s="40">
        <v>0</v>
      </c>
      <c r="V16" s="40">
        <v>0</v>
      </c>
      <c r="W16" s="40">
        <v>0</v>
      </c>
      <c r="X16" s="40">
        <v>0</v>
      </c>
      <c r="Y16" s="40">
        <v>1344448.07</v>
      </c>
      <c r="Z16" s="40">
        <v>1344448.07</v>
      </c>
      <c r="AA16" s="40">
        <v>0</v>
      </c>
      <c r="AB16" s="40">
        <v>1344448.07</v>
      </c>
      <c r="AC16" s="40">
        <v>1344448.07</v>
      </c>
      <c r="AD16" s="40">
        <v>1344448.07</v>
      </c>
      <c r="AE16" s="40">
        <v>331551.93</v>
      </c>
      <c r="AF16" s="41">
        <v>0.8021766527446301</v>
      </c>
      <c r="AG16" s="41">
        <f t="shared" si="0"/>
        <v>0.8021766527446301</v>
      </c>
    </row>
    <row r="17" spans="1:33" ht="51">
      <c r="A17" s="37" t="s">
        <v>83</v>
      </c>
      <c r="B17" s="38" t="s">
        <v>112</v>
      </c>
      <c r="C17" s="37" t="s">
        <v>83</v>
      </c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54">
        <v>0</v>
      </c>
      <c r="P17" s="54">
        <v>594500</v>
      </c>
      <c r="Q17" s="54">
        <v>0</v>
      </c>
      <c r="R17" s="54">
        <v>594500</v>
      </c>
      <c r="S17" s="54">
        <v>594500</v>
      </c>
      <c r="T17" s="54">
        <v>594500</v>
      </c>
      <c r="U17" s="54">
        <v>0</v>
      </c>
      <c r="V17" s="54">
        <v>0</v>
      </c>
      <c r="W17" s="54">
        <v>0</v>
      </c>
      <c r="X17" s="54">
        <v>0</v>
      </c>
      <c r="Y17" s="54">
        <v>450319.81</v>
      </c>
      <c r="Z17" s="54">
        <v>450319.81</v>
      </c>
      <c r="AA17" s="54">
        <v>0</v>
      </c>
      <c r="AB17" s="54">
        <v>450319.81</v>
      </c>
      <c r="AC17" s="54">
        <v>450319.81</v>
      </c>
      <c r="AD17" s="54">
        <v>450319.81</v>
      </c>
      <c r="AE17" s="54">
        <v>144180.19</v>
      </c>
      <c r="AF17" s="55">
        <v>0.757476551724138</v>
      </c>
      <c r="AG17" s="55">
        <f t="shared" si="0"/>
        <v>0.757476551724138</v>
      </c>
    </row>
    <row r="18" spans="1:33" ht="76.5">
      <c r="A18" s="37" t="s">
        <v>84</v>
      </c>
      <c r="B18" s="38" t="s">
        <v>113</v>
      </c>
      <c r="C18" s="37" t="s">
        <v>84</v>
      </c>
      <c r="D18" s="37"/>
      <c r="E18" s="37"/>
      <c r="F18" s="39"/>
      <c r="G18" s="37"/>
      <c r="H18" s="37"/>
      <c r="I18" s="37"/>
      <c r="J18" s="37"/>
      <c r="K18" s="37"/>
      <c r="L18" s="37"/>
      <c r="M18" s="37"/>
      <c r="N18" s="37"/>
      <c r="O18" s="54">
        <v>0</v>
      </c>
      <c r="P18" s="54">
        <v>9100</v>
      </c>
      <c r="Q18" s="54">
        <v>0</v>
      </c>
      <c r="R18" s="54">
        <v>9100</v>
      </c>
      <c r="S18" s="54">
        <v>9100</v>
      </c>
      <c r="T18" s="54">
        <v>9100</v>
      </c>
      <c r="U18" s="54">
        <v>0</v>
      </c>
      <c r="V18" s="54">
        <v>0</v>
      </c>
      <c r="W18" s="54">
        <v>0</v>
      </c>
      <c r="X18" s="54">
        <v>0</v>
      </c>
      <c r="Y18" s="54">
        <v>7471.42</v>
      </c>
      <c r="Z18" s="54">
        <v>7471.42</v>
      </c>
      <c r="AA18" s="54">
        <v>0</v>
      </c>
      <c r="AB18" s="54">
        <v>7471.42</v>
      </c>
      <c r="AC18" s="54">
        <v>7471.42</v>
      </c>
      <c r="AD18" s="54">
        <v>7471.42</v>
      </c>
      <c r="AE18" s="54">
        <v>1628.58</v>
      </c>
      <c r="AF18" s="55">
        <v>0.8210351648351648</v>
      </c>
      <c r="AG18" s="55">
        <f t="shared" si="0"/>
        <v>0.8210351648351648</v>
      </c>
    </row>
    <row r="19" spans="1:33" ht="63.75">
      <c r="A19" s="37" t="s">
        <v>85</v>
      </c>
      <c r="B19" s="38" t="s">
        <v>114</v>
      </c>
      <c r="C19" s="37" t="s">
        <v>85</v>
      </c>
      <c r="D19" s="37"/>
      <c r="E19" s="37"/>
      <c r="F19" s="39"/>
      <c r="G19" s="37"/>
      <c r="H19" s="37"/>
      <c r="I19" s="37"/>
      <c r="J19" s="37"/>
      <c r="K19" s="37"/>
      <c r="L19" s="37"/>
      <c r="M19" s="37"/>
      <c r="N19" s="37"/>
      <c r="O19" s="54">
        <v>0</v>
      </c>
      <c r="P19" s="54">
        <v>1298000</v>
      </c>
      <c r="Q19" s="54">
        <v>0</v>
      </c>
      <c r="R19" s="54">
        <v>1298000</v>
      </c>
      <c r="S19" s="54">
        <v>1298000</v>
      </c>
      <c r="T19" s="54">
        <v>1298000</v>
      </c>
      <c r="U19" s="54">
        <v>0</v>
      </c>
      <c r="V19" s="54">
        <v>0</v>
      </c>
      <c r="W19" s="54">
        <v>0</v>
      </c>
      <c r="X19" s="54">
        <v>0</v>
      </c>
      <c r="Y19" s="54">
        <v>953980.53</v>
      </c>
      <c r="Z19" s="54">
        <v>953980.53</v>
      </c>
      <c r="AA19" s="54">
        <v>0</v>
      </c>
      <c r="AB19" s="54">
        <v>953980.53</v>
      </c>
      <c r="AC19" s="54">
        <v>953980.53</v>
      </c>
      <c r="AD19" s="54">
        <v>953980.53</v>
      </c>
      <c r="AE19" s="54">
        <v>344019.47</v>
      </c>
      <c r="AF19" s="55">
        <v>0.7349618875192604</v>
      </c>
      <c r="AG19" s="55">
        <f t="shared" si="0"/>
        <v>0.7349618875192604</v>
      </c>
    </row>
    <row r="20" spans="1:33" ht="63.75">
      <c r="A20" s="37" t="s">
        <v>86</v>
      </c>
      <c r="B20" s="38" t="s">
        <v>115</v>
      </c>
      <c r="C20" s="37" t="s">
        <v>86</v>
      </c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54">
        <v>0</v>
      </c>
      <c r="P20" s="54">
        <v>-225600</v>
      </c>
      <c r="Q20" s="54">
        <v>0</v>
      </c>
      <c r="R20" s="54">
        <v>-225600</v>
      </c>
      <c r="S20" s="54">
        <v>-225600</v>
      </c>
      <c r="T20" s="54">
        <v>-225600</v>
      </c>
      <c r="U20" s="54">
        <v>0</v>
      </c>
      <c r="V20" s="54">
        <v>0</v>
      </c>
      <c r="W20" s="54">
        <v>0</v>
      </c>
      <c r="X20" s="54">
        <v>0</v>
      </c>
      <c r="Y20" s="54">
        <v>-67323.69</v>
      </c>
      <c r="Z20" s="54">
        <v>-67323.69</v>
      </c>
      <c r="AA20" s="54">
        <v>0</v>
      </c>
      <c r="AB20" s="54">
        <v>-67323.69</v>
      </c>
      <c r="AC20" s="54">
        <v>-67323.69</v>
      </c>
      <c r="AD20" s="54">
        <v>-67323.69</v>
      </c>
      <c r="AE20" s="54">
        <v>-158276.31</v>
      </c>
      <c r="AF20" s="55">
        <v>0.29842061170212764</v>
      </c>
      <c r="AG20" s="55">
        <f t="shared" si="0"/>
        <v>0.2984206117021277</v>
      </c>
    </row>
    <row r="21" spans="1:33" s="45" customFormat="1" ht="14.25">
      <c r="A21" s="46" t="s">
        <v>87</v>
      </c>
      <c r="B21" s="47" t="s">
        <v>116</v>
      </c>
      <c r="C21" s="46" t="s">
        <v>87</v>
      </c>
      <c r="D21" s="46"/>
      <c r="E21" s="46"/>
      <c r="F21" s="48"/>
      <c r="G21" s="46"/>
      <c r="H21" s="46"/>
      <c r="I21" s="46"/>
      <c r="J21" s="46"/>
      <c r="K21" s="46"/>
      <c r="L21" s="46"/>
      <c r="M21" s="46"/>
      <c r="N21" s="46"/>
      <c r="O21" s="40">
        <v>0</v>
      </c>
      <c r="P21" s="40">
        <v>108000</v>
      </c>
      <c r="Q21" s="40">
        <v>900</v>
      </c>
      <c r="R21" s="40">
        <v>108900</v>
      </c>
      <c r="S21" s="40">
        <v>108900</v>
      </c>
      <c r="T21" s="40">
        <v>108900</v>
      </c>
      <c r="U21" s="40">
        <v>0</v>
      </c>
      <c r="V21" s="40">
        <v>0</v>
      </c>
      <c r="W21" s="40">
        <v>0</v>
      </c>
      <c r="X21" s="40">
        <v>0</v>
      </c>
      <c r="Y21" s="40">
        <v>56856.31</v>
      </c>
      <c r="Z21" s="40">
        <v>56856.31</v>
      </c>
      <c r="AA21" s="40">
        <v>0</v>
      </c>
      <c r="AB21" s="40">
        <v>56856.31</v>
      </c>
      <c r="AC21" s="40">
        <v>56856.31</v>
      </c>
      <c r="AD21" s="40">
        <v>56856.31</v>
      </c>
      <c r="AE21" s="40">
        <v>52043.69</v>
      </c>
      <c r="AF21" s="41">
        <v>0.5220965105601469</v>
      </c>
      <c r="AG21" s="41">
        <f t="shared" si="0"/>
        <v>0.5220965105601469</v>
      </c>
    </row>
    <row r="22" spans="1:33" ht="51">
      <c r="A22" s="37" t="s">
        <v>117</v>
      </c>
      <c r="B22" s="38" t="s">
        <v>118</v>
      </c>
      <c r="C22" s="37" t="s">
        <v>117</v>
      </c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54">
        <v>0</v>
      </c>
      <c r="P22" s="54">
        <v>37000</v>
      </c>
      <c r="Q22" s="54">
        <v>-350</v>
      </c>
      <c r="R22" s="54">
        <v>36650</v>
      </c>
      <c r="S22" s="54">
        <v>36650</v>
      </c>
      <c r="T22" s="54">
        <v>36650</v>
      </c>
      <c r="U22" s="54">
        <v>0</v>
      </c>
      <c r="V22" s="54">
        <v>0</v>
      </c>
      <c r="W22" s="54">
        <v>0</v>
      </c>
      <c r="X22" s="54">
        <v>0</v>
      </c>
      <c r="Y22" s="54">
        <v>-12701.83</v>
      </c>
      <c r="Z22" s="54">
        <v>-12701.83</v>
      </c>
      <c r="AA22" s="54">
        <v>0</v>
      </c>
      <c r="AB22" s="54">
        <v>-12701.83</v>
      </c>
      <c r="AC22" s="54">
        <v>-12701.83</v>
      </c>
      <c r="AD22" s="54">
        <v>-12701.83</v>
      </c>
      <c r="AE22" s="54">
        <v>49351.83</v>
      </c>
      <c r="AF22" s="55">
        <v>-0.34657107776261936</v>
      </c>
      <c r="AG22" s="55">
        <f t="shared" si="0"/>
        <v>-0.34657107776261936</v>
      </c>
    </row>
    <row r="23" spans="1:33" ht="38.25">
      <c r="A23" s="37" t="s">
        <v>119</v>
      </c>
      <c r="B23" s="38" t="s">
        <v>120</v>
      </c>
      <c r="C23" s="37" t="s">
        <v>119</v>
      </c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54">
        <v>0</v>
      </c>
      <c r="P23" s="54">
        <v>0</v>
      </c>
      <c r="Q23" s="54">
        <v>200</v>
      </c>
      <c r="R23" s="54">
        <v>200</v>
      </c>
      <c r="S23" s="54">
        <v>200</v>
      </c>
      <c r="T23" s="54">
        <v>200</v>
      </c>
      <c r="U23" s="54">
        <v>0</v>
      </c>
      <c r="V23" s="54">
        <v>0</v>
      </c>
      <c r="W23" s="54">
        <v>0</v>
      </c>
      <c r="X23" s="54">
        <v>0</v>
      </c>
      <c r="Y23" s="54">
        <v>189.25</v>
      </c>
      <c r="Z23" s="54">
        <v>189.25</v>
      </c>
      <c r="AA23" s="54">
        <v>0</v>
      </c>
      <c r="AB23" s="54">
        <v>189.25</v>
      </c>
      <c r="AC23" s="54">
        <v>189.25</v>
      </c>
      <c r="AD23" s="54">
        <v>189.25</v>
      </c>
      <c r="AE23" s="54">
        <v>10.75</v>
      </c>
      <c r="AF23" s="55">
        <v>0.94625</v>
      </c>
      <c r="AG23" s="55">
        <f t="shared" si="0"/>
        <v>0.94625</v>
      </c>
    </row>
    <row r="24" spans="1:33" ht="51">
      <c r="A24" s="37" t="s">
        <v>156</v>
      </c>
      <c r="B24" s="38" t="s">
        <v>157</v>
      </c>
      <c r="C24" s="37" t="s">
        <v>156</v>
      </c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54">
        <v>0</v>
      </c>
      <c r="P24" s="54">
        <v>0</v>
      </c>
      <c r="Q24" s="54">
        <v>150</v>
      </c>
      <c r="R24" s="54">
        <v>150</v>
      </c>
      <c r="S24" s="54">
        <v>150</v>
      </c>
      <c r="T24" s="54">
        <v>150</v>
      </c>
      <c r="U24" s="54">
        <v>0</v>
      </c>
      <c r="V24" s="54">
        <v>0</v>
      </c>
      <c r="W24" s="54">
        <v>0</v>
      </c>
      <c r="X24" s="54">
        <v>0</v>
      </c>
      <c r="Y24" s="54">
        <v>150</v>
      </c>
      <c r="Z24" s="54">
        <v>150</v>
      </c>
      <c r="AA24" s="54">
        <v>0</v>
      </c>
      <c r="AB24" s="54">
        <v>150</v>
      </c>
      <c r="AC24" s="54">
        <v>150</v>
      </c>
      <c r="AD24" s="54">
        <v>150</v>
      </c>
      <c r="AE24" s="54">
        <v>0</v>
      </c>
      <c r="AF24" s="55">
        <v>1</v>
      </c>
      <c r="AG24" s="55">
        <f t="shared" si="0"/>
        <v>1</v>
      </c>
    </row>
    <row r="25" spans="1:33" ht="63.75">
      <c r="A25" s="37" t="s">
        <v>121</v>
      </c>
      <c r="B25" s="38" t="s">
        <v>122</v>
      </c>
      <c r="C25" s="37" t="s">
        <v>121</v>
      </c>
      <c r="D25" s="37"/>
      <c r="E25" s="37"/>
      <c r="F25" s="39"/>
      <c r="G25" s="37"/>
      <c r="H25" s="37"/>
      <c r="I25" s="37"/>
      <c r="J25" s="37"/>
      <c r="K25" s="37"/>
      <c r="L25" s="37"/>
      <c r="M25" s="37"/>
      <c r="N25" s="37"/>
      <c r="O25" s="54">
        <v>0</v>
      </c>
      <c r="P25" s="54">
        <v>37000</v>
      </c>
      <c r="Q25" s="54">
        <v>-150</v>
      </c>
      <c r="R25" s="54">
        <v>36850</v>
      </c>
      <c r="S25" s="54">
        <v>36850</v>
      </c>
      <c r="T25" s="54">
        <v>36850</v>
      </c>
      <c r="U25" s="54">
        <v>0</v>
      </c>
      <c r="V25" s="54">
        <v>0</v>
      </c>
      <c r="W25" s="54">
        <v>0</v>
      </c>
      <c r="X25" s="54">
        <v>0</v>
      </c>
      <c r="Y25" s="54">
        <v>38096.07</v>
      </c>
      <c r="Z25" s="54">
        <v>38096.07</v>
      </c>
      <c r="AA25" s="54">
        <v>0</v>
      </c>
      <c r="AB25" s="54">
        <v>38096.07</v>
      </c>
      <c r="AC25" s="54">
        <v>38096.07</v>
      </c>
      <c r="AD25" s="54">
        <v>38096.07</v>
      </c>
      <c r="AE25" s="54">
        <v>-1246.07</v>
      </c>
      <c r="AF25" s="55">
        <v>1.0338146540027138</v>
      </c>
      <c r="AG25" s="55">
        <f t="shared" si="0"/>
        <v>1.0338146540027138</v>
      </c>
    </row>
    <row r="26" spans="1:33" ht="38.25">
      <c r="A26" s="37" t="s">
        <v>158</v>
      </c>
      <c r="B26" s="38" t="s">
        <v>159</v>
      </c>
      <c r="C26" s="37" t="s">
        <v>158</v>
      </c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54">
        <v>0</v>
      </c>
      <c r="P26" s="54">
        <v>0</v>
      </c>
      <c r="Q26" s="54">
        <v>150</v>
      </c>
      <c r="R26" s="54">
        <v>150</v>
      </c>
      <c r="S26" s="54">
        <v>150</v>
      </c>
      <c r="T26" s="54">
        <v>150</v>
      </c>
      <c r="U26" s="54">
        <v>0</v>
      </c>
      <c r="V26" s="54">
        <v>0</v>
      </c>
      <c r="W26" s="54">
        <v>0</v>
      </c>
      <c r="X26" s="54">
        <v>0</v>
      </c>
      <c r="Y26" s="54">
        <v>147.13</v>
      </c>
      <c r="Z26" s="54">
        <v>147.13</v>
      </c>
      <c r="AA26" s="54">
        <v>0</v>
      </c>
      <c r="AB26" s="54">
        <v>147.13</v>
      </c>
      <c r="AC26" s="54">
        <v>147.13</v>
      </c>
      <c r="AD26" s="54">
        <v>147.13</v>
      </c>
      <c r="AE26" s="54">
        <v>2.87</v>
      </c>
      <c r="AF26" s="55">
        <v>0.9808666666666667</v>
      </c>
      <c r="AG26" s="55">
        <f t="shared" si="0"/>
        <v>0.9808666666666667</v>
      </c>
    </row>
    <row r="27" spans="1:33" ht="51">
      <c r="A27" s="37" t="s">
        <v>123</v>
      </c>
      <c r="B27" s="38" t="s">
        <v>124</v>
      </c>
      <c r="C27" s="37" t="s">
        <v>123</v>
      </c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54">
        <v>0</v>
      </c>
      <c r="P27" s="54">
        <v>33000</v>
      </c>
      <c r="Q27" s="54">
        <v>0</v>
      </c>
      <c r="R27" s="54">
        <v>33000</v>
      </c>
      <c r="S27" s="54">
        <v>33000</v>
      </c>
      <c r="T27" s="54">
        <v>33000</v>
      </c>
      <c r="U27" s="54">
        <v>0</v>
      </c>
      <c r="V27" s="54">
        <v>0</v>
      </c>
      <c r="W27" s="54">
        <v>0</v>
      </c>
      <c r="X27" s="54">
        <v>0</v>
      </c>
      <c r="Y27" s="54">
        <v>29191.95</v>
      </c>
      <c r="Z27" s="54">
        <v>29191.95</v>
      </c>
      <c r="AA27" s="54">
        <v>0</v>
      </c>
      <c r="AB27" s="54">
        <v>29191.95</v>
      </c>
      <c r="AC27" s="54">
        <v>29191.95</v>
      </c>
      <c r="AD27" s="54">
        <v>29191.95</v>
      </c>
      <c r="AE27" s="54">
        <v>3808.05</v>
      </c>
      <c r="AF27" s="55">
        <v>0.8846045454545455</v>
      </c>
      <c r="AG27" s="55">
        <f t="shared" si="0"/>
        <v>0.8846045454545455</v>
      </c>
    </row>
    <row r="28" spans="1:33" ht="38.25">
      <c r="A28" s="37" t="s">
        <v>88</v>
      </c>
      <c r="B28" s="38" t="s">
        <v>125</v>
      </c>
      <c r="C28" s="37" t="s">
        <v>88</v>
      </c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54">
        <v>0</v>
      </c>
      <c r="P28" s="54">
        <v>1000</v>
      </c>
      <c r="Q28" s="54">
        <v>600</v>
      </c>
      <c r="R28" s="54">
        <v>1600</v>
      </c>
      <c r="S28" s="54">
        <v>1600</v>
      </c>
      <c r="T28" s="54">
        <v>1600</v>
      </c>
      <c r="U28" s="54">
        <v>0</v>
      </c>
      <c r="V28" s="54">
        <v>0</v>
      </c>
      <c r="W28" s="54">
        <v>0</v>
      </c>
      <c r="X28" s="54">
        <v>0</v>
      </c>
      <c r="Y28" s="54">
        <v>1510.79</v>
      </c>
      <c r="Z28" s="54">
        <v>1510.79</v>
      </c>
      <c r="AA28" s="54">
        <v>0</v>
      </c>
      <c r="AB28" s="54">
        <v>1510.79</v>
      </c>
      <c r="AC28" s="54">
        <v>1510.79</v>
      </c>
      <c r="AD28" s="54">
        <v>1510.79</v>
      </c>
      <c r="AE28" s="54">
        <v>89.21</v>
      </c>
      <c r="AF28" s="55">
        <v>0.94424375</v>
      </c>
      <c r="AG28" s="55">
        <f t="shared" si="0"/>
        <v>0.9442437499999999</v>
      </c>
    </row>
    <row r="29" spans="1:33" ht="15">
      <c r="A29" s="37" t="s">
        <v>152</v>
      </c>
      <c r="B29" s="38" t="s">
        <v>153</v>
      </c>
      <c r="C29" s="37" t="s">
        <v>152</v>
      </c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54">
        <v>0</v>
      </c>
      <c r="P29" s="54">
        <v>0</v>
      </c>
      <c r="Q29" s="54">
        <v>300</v>
      </c>
      <c r="R29" s="54">
        <v>300</v>
      </c>
      <c r="S29" s="54">
        <v>300</v>
      </c>
      <c r="T29" s="54">
        <v>300</v>
      </c>
      <c r="U29" s="54">
        <v>0</v>
      </c>
      <c r="V29" s="54">
        <v>0</v>
      </c>
      <c r="W29" s="54">
        <v>0</v>
      </c>
      <c r="X29" s="54">
        <v>0</v>
      </c>
      <c r="Y29" s="54">
        <v>272.95</v>
      </c>
      <c r="Z29" s="54">
        <v>272.95</v>
      </c>
      <c r="AA29" s="54">
        <v>0</v>
      </c>
      <c r="AB29" s="54">
        <v>272.95</v>
      </c>
      <c r="AC29" s="54">
        <v>272.95</v>
      </c>
      <c r="AD29" s="54">
        <v>272.95</v>
      </c>
      <c r="AE29" s="54">
        <v>27.05</v>
      </c>
      <c r="AF29" s="55">
        <v>0.9098333333333334</v>
      </c>
      <c r="AG29" s="55">
        <f t="shared" si="0"/>
        <v>0.9098333333333333</v>
      </c>
    </row>
    <row r="30" spans="1:33" s="45" customFormat="1" ht="14.25">
      <c r="A30" s="46" t="s">
        <v>89</v>
      </c>
      <c r="B30" s="47" t="s">
        <v>126</v>
      </c>
      <c r="C30" s="46" t="s">
        <v>89</v>
      </c>
      <c r="D30" s="46"/>
      <c r="E30" s="46"/>
      <c r="F30" s="48"/>
      <c r="G30" s="46"/>
      <c r="H30" s="46"/>
      <c r="I30" s="46"/>
      <c r="J30" s="46"/>
      <c r="K30" s="46"/>
      <c r="L30" s="46"/>
      <c r="M30" s="46"/>
      <c r="N30" s="46"/>
      <c r="O30" s="40">
        <v>0</v>
      </c>
      <c r="P30" s="40">
        <v>292000</v>
      </c>
      <c r="Q30" s="40">
        <v>0</v>
      </c>
      <c r="R30" s="40">
        <v>292000</v>
      </c>
      <c r="S30" s="40">
        <v>292000</v>
      </c>
      <c r="T30" s="40">
        <v>292000</v>
      </c>
      <c r="U30" s="40">
        <v>0</v>
      </c>
      <c r="V30" s="40">
        <v>0</v>
      </c>
      <c r="W30" s="40">
        <v>0</v>
      </c>
      <c r="X30" s="40">
        <v>0</v>
      </c>
      <c r="Y30" s="40">
        <v>45304.83</v>
      </c>
      <c r="Z30" s="40">
        <v>45304.83</v>
      </c>
      <c r="AA30" s="40">
        <v>0</v>
      </c>
      <c r="AB30" s="40">
        <v>45304.83</v>
      </c>
      <c r="AC30" s="40">
        <v>45304.83</v>
      </c>
      <c r="AD30" s="40">
        <v>45304.83</v>
      </c>
      <c r="AE30" s="40">
        <v>246695.17</v>
      </c>
      <c r="AF30" s="41">
        <v>0.15515352739726027</v>
      </c>
      <c r="AG30" s="41">
        <f t="shared" si="0"/>
        <v>0.1551535273972603</v>
      </c>
    </row>
    <row r="31" spans="1:33" ht="63.75">
      <c r="A31" s="37" t="s">
        <v>90</v>
      </c>
      <c r="B31" s="38" t="s">
        <v>127</v>
      </c>
      <c r="C31" s="37" t="s">
        <v>90</v>
      </c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54">
        <v>0</v>
      </c>
      <c r="P31" s="54">
        <v>82000</v>
      </c>
      <c r="Q31" s="54">
        <v>0</v>
      </c>
      <c r="R31" s="54">
        <v>82000</v>
      </c>
      <c r="S31" s="54">
        <v>82000</v>
      </c>
      <c r="T31" s="54">
        <v>82000</v>
      </c>
      <c r="U31" s="54">
        <v>0</v>
      </c>
      <c r="V31" s="54">
        <v>0</v>
      </c>
      <c r="W31" s="54">
        <v>0</v>
      </c>
      <c r="X31" s="54">
        <v>0</v>
      </c>
      <c r="Y31" s="54">
        <v>4945.63</v>
      </c>
      <c r="Z31" s="54">
        <v>4945.63</v>
      </c>
      <c r="AA31" s="54">
        <v>0</v>
      </c>
      <c r="AB31" s="54">
        <v>4945.63</v>
      </c>
      <c r="AC31" s="54">
        <v>4945.63</v>
      </c>
      <c r="AD31" s="54">
        <v>4945.63</v>
      </c>
      <c r="AE31" s="54">
        <v>77054.37</v>
      </c>
      <c r="AF31" s="55">
        <v>0.060312560975609754</v>
      </c>
      <c r="AG31" s="55">
        <f t="shared" si="0"/>
        <v>0.06031256097560976</v>
      </c>
    </row>
    <row r="32" spans="1:33" ht="51">
      <c r="A32" s="37" t="s">
        <v>128</v>
      </c>
      <c r="B32" s="38" t="s">
        <v>129</v>
      </c>
      <c r="C32" s="37" t="s">
        <v>128</v>
      </c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106.47</v>
      </c>
      <c r="Z32" s="54">
        <v>106.47</v>
      </c>
      <c r="AA32" s="54">
        <v>0</v>
      </c>
      <c r="AB32" s="54">
        <v>106.47</v>
      </c>
      <c r="AC32" s="54">
        <v>106.47</v>
      </c>
      <c r="AD32" s="54">
        <v>106.47</v>
      </c>
      <c r="AE32" s="54">
        <v>-106.47</v>
      </c>
      <c r="AF32" s="55"/>
      <c r="AG32" s="55" t="e">
        <f t="shared" si="0"/>
        <v>#DIV/0!</v>
      </c>
    </row>
    <row r="33" spans="1:33" ht="51">
      <c r="A33" s="37" t="s">
        <v>130</v>
      </c>
      <c r="B33" s="38" t="s">
        <v>131</v>
      </c>
      <c r="C33" s="37" t="s">
        <v>130</v>
      </c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54">
        <v>0</v>
      </c>
      <c r="P33" s="54">
        <v>36000</v>
      </c>
      <c r="Q33" s="54">
        <v>0</v>
      </c>
      <c r="R33" s="54">
        <v>36000</v>
      </c>
      <c r="S33" s="54">
        <v>36000</v>
      </c>
      <c r="T33" s="54">
        <v>36000</v>
      </c>
      <c r="U33" s="54">
        <v>0</v>
      </c>
      <c r="V33" s="54">
        <v>0</v>
      </c>
      <c r="W33" s="54">
        <v>0</v>
      </c>
      <c r="X33" s="54">
        <v>0</v>
      </c>
      <c r="Y33" s="54">
        <v>31905</v>
      </c>
      <c r="Z33" s="54">
        <v>31905</v>
      </c>
      <c r="AA33" s="54">
        <v>0</v>
      </c>
      <c r="AB33" s="54">
        <v>31905</v>
      </c>
      <c r="AC33" s="54">
        <v>31905</v>
      </c>
      <c r="AD33" s="54">
        <v>31905</v>
      </c>
      <c r="AE33" s="54">
        <v>4095</v>
      </c>
      <c r="AF33" s="55">
        <v>0.88625</v>
      </c>
      <c r="AG33" s="55">
        <f t="shared" si="0"/>
        <v>0.88625</v>
      </c>
    </row>
    <row r="34" spans="1:33" ht="38.25">
      <c r="A34" s="37" t="s">
        <v>160</v>
      </c>
      <c r="B34" s="38" t="s">
        <v>161</v>
      </c>
      <c r="C34" s="37" t="s">
        <v>160</v>
      </c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9.66</v>
      </c>
      <c r="Z34" s="54">
        <v>9.66</v>
      </c>
      <c r="AA34" s="54">
        <v>0</v>
      </c>
      <c r="AB34" s="54">
        <v>9.66</v>
      </c>
      <c r="AC34" s="54">
        <v>9.66</v>
      </c>
      <c r="AD34" s="54">
        <v>9.66</v>
      </c>
      <c r="AE34" s="54">
        <v>-9.66</v>
      </c>
      <c r="AF34" s="55"/>
      <c r="AG34" s="55" t="e">
        <f t="shared" si="0"/>
        <v>#DIV/0!</v>
      </c>
    </row>
    <row r="35" spans="1:33" ht="63.75">
      <c r="A35" s="37" t="s">
        <v>132</v>
      </c>
      <c r="B35" s="38" t="s">
        <v>133</v>
      </c>
      <c r="C35" s="37" t="s">
        <v>132</v>
      </c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54">
        <v>0</v>
      </c>
      <c r="P35" s="54">
        <v>174000</v>
      </c>
      <c r="Q35" s="54">
        <v>-400</v>
      </c>
      <c r="R35" s="54">
        <v>173600</v>
      </c>
      <c r="S35" s="54">
        <v>173600</v>
      </c>
      <c r="T35" s="54">
        <v>173600</v>
      </c>
      <c r="U35" s="54">
        <v>0</v>
      </c>
      <c r="V35" s="54">
        <v>0</v>
      </c>
      <c r="W35" s="54">
        <v>0</v>
      </c>
      <c r="X35" s="54">
        <v>0</v>
      </c>
      <c r="Y35" s="54">
        <v>7974.54</v>
      </c>
      <c r="Z35" s="54">
        <v>7974.54</v>
      </c>
      <c r="AA35" s="54">
        <v>0</v>
      </c>
      <c r="AB35" s="54">
        <v>7974.54</v>
      </c>
      <c r="AC35" s="54">
        <v>7974.54</v>
      </c>
      <c r="AD35" s="54">
        <v>7974.54</v>
      </c>
      <c r="AE35" s="54">
        <v>165625.46</v>
      </c>
      <c r="AF35" s="55">
        <v>0.04593629032258065</v>
      </c>
      <c r="AG35" s="55">
        <f t="shared" si="0"/>
        <v>0.04593629032258065</v>
      </c>
    </row>
    <row r="36" spans="1:33" ht="38.25">
      <c r="A36" s="37" t="s">
        <v>134</v>
      </c>
      <c r="B36" s="38" t="s">
        <v>135</v>
      </c>
      <c r="C36" s="37" t="s">
        <v>134</v>
      </c>
      <c r="D36" s="37"/>
      <c r="E36" s="37"/>
      <c r="F36" s="39"/>
      <c r="G36" s="37"/>
      <c r="H36" s="37"/>
      <c r="I36" s="37"/>
      <c r="J36" s="37"/>
      <c r="K36" s="37"/>
      <c r="L36" s="37"/>
      <c r="M36" s="37"/>
      <c r="N36" s="37"/>
      <c r="O36" s="54">
        <v>0</v>
      </c>
      <c r="P36" s="54">
        <v>0</v>
      </c>
      <c r="Q36" s="54">
        <v>400</v>
      </c>
      <c r="R36" s="54">
        <v>400</v>
      </c>
      <c r="S36" s="54">
        <v>400</v>
      </c>
      <c r="T36" s="54">
        <v>400</v>
      </c>
      <c r="U36" s="54">
        <v>0</v>
      </c>
      <c r="V36" s="54">
        <v>0</v>
      </c>
      <c r="W36" s="54">
        <v>0</v>
      </c>
      <c r="X36" s="54">
        <v>0</v>
      </c>
      <c r="Y36" s="54">
        <v>363.53</v>
      </c>
      <c r="Z36" s="54">
        <v>363.53</v>
      </c>
      <c r="AA36" s="54">
        <v>0</v>
      </c>
      <c r="AB36" s="54">
        <v>363.53</v>
      </c>
      <c r="AC36" s="54">
        <v>363.53</v>
      </c>
      <c r="AD36" s="54">
        <v>363.53</v>
      </c>
      <c r="AE36" s="54">
        <v>36.47</v>
      </c>
      <c r="AF36" s="55">
        <v>0.908825</v>
      </c>
      <c r="AG36" s="55">
        <f t="shared" si="0"/>
        <v>0.9088249999999999</v>
      </c>
    </row>
    <row r="37" spans="1:33" s="45" customFormat="1" ht="14.25">
      <c r="A37" s="46" t="s">
        <v>91</v>
      </c>
      <c r="B37" s="47" t="s">
        <v>136</v>
      </c>
      <c r="C37" s="46" t="s">
        <v>91</v>
      </c>
      <c r="D37" s="46"/>
      <c r="E37" s="46"/>
      <c r="F37" s="48"/>
      <c r="G37" s="46"/>
      <c r="H37" s="46"/>
      <c r="I37" s="46"/>
      <c r="J37" s="46"/>
      <c r="K37" s="46"/>
      <c r="L37" s="46"/>
      <c r="M37" s="46"/>
      <c r="N37" s="46"/>
      <c r="O37" s="40">
        <v>0</v>
      </c>
      <c r="P37" s="40">
        <v>4000</v>
      </c>
      <c r="Q37" s="40">
        <v>0</v>
      </c>
      <c r="R37" s="40">
        <v>4000</v>
      </c>
      <c r="S37" s="40">
        <v>4000</v>
      </c>
      <c r="T37" s="40">
        <v>4000</v>
      </c>
      <c r="U37" s="40">
        <v>0</v>
      </c>
      <c r="V37" s="40">
        <v>0</v>
      </c>
      <c r="W37" s="40">
        <v>0</v>
      </c>
      <c r="X37" s="40">
        <v>0</v>
      </c>
      <c r="Y37" s="40">
        <v>1480</v>
      </c>
      <c r="Z37" s="40">
        <v>1480</v>
      </c>
      <c r="AA37" s="40">
        <v>0</v>
      </c>
      <c r="AB37" s="40">
        <v>1480</v>
      </c>
      <c r="AC37" s="40">
        <v>1480</v>
      </c>
      <c r="AD37" s="40">
        <v>1480</v>
      </c>
      <c r="AE37" s="40">
        <v>2520</v>
      </c>
      <c r="AF37" s="41">
        <v>0.37</v>
      </c>
      <c r="AG37" s="41">
        <f t="shared" si="0"/>
        <v>0.37</v>
      </c>
    </row>
    <row r="38" spans="1:33" ht="63.75">
      <c r="A38" s="37" t="s">
        <v>92</v>
      </c>
      <c r="B38" s="38" t="s">
        <v>137</v>
      </c>
      <c r="C38" s="37" t="s">
        <v>92</v>
      </c>
      <c r="D38" s="37"/>
      <c r="E38" s="37"/>
      <c r="F38" s="39"/>
      <c r="G38" s="37"/>
      <c r="H38" s="37"/>
      <c r="I38" s="37"/>
      <c r="J38" s="37"/>
      <c r="K38" s="37"/>
      <c r="L38" s="37"/>
      <c r="M38" s="37"/>
      <c r="N38" s="37"/>
      <c r="O38" s="54">
        <v>0</v>
      </c>
      <c r="P38" s="54">
        <v>4000</v>
      </c>
      <c r="Q38" s="54">
        <v>0</v>
      </c>
      <c r="R38" s="54">
        <v>4000</v>
      </c>
      <c r="S38" s="54">
        <v>4000</v>
      </c>
      <c r="T38" s="54">
        <v>4000</v>
      </c>
      <c r="U38" s="54">
        <v>0</v>
      </c>
      <c r="V38" s="54">
        <v>0</v>
      </c>
      <c r="W38" s="54">
        <v>0</v>
      </c>
      <c r="X38" s="54">
        <v>0</v>
      </c>
      <c r="Y38" s="54">
        <v>1480</v>
      </c>
      <c r="Z38" s="54">
        <v>1480</v>
      </c>
      <c r="AA38" s="54">
        <v>0</v>
      </c>
      <c r="AB38" s="54">
        <v>1480</v>
      </c>
      <c r="AC38" s="54">
        <v>1480</v>
      </c>
      <c r="AD38" s="54">
        <v>1480</v>
      </c>
      <c r="AE38" s="54">
        <v>2520</v>
      </c>
      <c r="AF38" s="55">
        <v>0.37</v>
      </c>
      <c r="AG38" s="55">
        <f t="shared" si="0"/>
        <v>0.37</v>
      </c>
    </row>
    <row r="39" spans="1:33" s="45" customFormat="1" ht="38.25">
      <c r="A39" s="46" t="s">
        <v>93</v>
      </c>
      <c r="B39" s="47" t="s">
        <v>138</v>
      </c>
      <c r="C39" s="46" t="s">
        <v>93</v>
      </c>
      <c r="D39" s="46"/>
      <c r="E39" s="46"/>
      <c r="F39" s="48"/>
      <c r="G39" s="46"/>
      <c r="H39" s="46"/>
      <c r="I39" s="46"/>
      <c r="J39" s="46"/>
      <c r="K39" s="46"/>
      <c r="L39" s="46"/>
      <c r="M39" s="46"/>
      <c r="N39" s="46"/>
      <c r="O39" s="40">
        <v>0</v>
      </c>
      <c r="P39" s="40">
        <v>311000</v>
      </c>
      <c r="Q39" s="40">
        <v>1000</v>
      </c>
      <c r="R39" s="40">
        <v>312000</v>
      </c>
      <c r="S39" s="40">
        <v>312000</v>
      </c>
      <c r="T39" s="40">
        <v>312000</v>
      </c>
      <c r="U39" s="40">
        <v>0</v>
      </c>
      <c r="V39" s="40">
        <v>0</v>
      </c>
      <c r="W39" s="40">
        <v>0</v>
      </c>
      <c r="X39" s="40">
        <v>0</v>
      </c>
      <c r="Y39" s="40">
        <v>29586.01</v>
      </c>
      <c r="Z39" s="40">
        <v>29586.01</v>
      </c>
      <c r="AA39" s="40">
        <v>0</v>
      </c>
      <c r="AB39" s="40">
        <v>29586.01</v>
      </c>
      <c r="AC39" s="40">
        <v>29586.01</v>
      </c>
      <c r="AD39" s="40">
        <v>29586.01</v>
      </c>
      <c r="AE39" s="40">
        <v>282413.99</v>
      </c>
      <c r="AF39" s="41">
        <v>0.09482695512820513</v>
      </c>
      <c r="AG39" s="41">
        <f t="shared" si="0"/>
        <v>0.09482695512820512</v>
      </c>
    </row>
    <row r="40" spans="1:33" ht="89.25">
      <c r="A40" s="37" t="s">
        <v>164</v>
      </c>
      <c r="B40" s="38" t="s">
        <v>165</v>
      </c>
      <c r="C40" s="37" t="s">
        <v>164</v>
      </c>
      <c r="D40" s="37"/>
      <c r="E40" s="37"/>
      <c r="F40" s="39"/>
      <c r="G40" s="37"/>
      <c r="H40" s="37"/>
      <c r="I40" s="37"/>
      <c r="J40" s="37"/>
      <c r="K40" s="37"/>
      <c r="L40" s="37"/>
      <c r="M40" s="37"/>
      <c r="N40" s="37"/>
      <c r="O40" s="54">
        <v>0</v>
      </c>
      <c r="P40" s="54">
        <v>0</v>
      </c>
      <c r="Q40" s="54">
        <v>1000</v>
      </c>
      <c r="R40" s="54">
        <v>1000</v>
      </c>
      <c r="S40" s="54">
        <v>1000</v>
      </c>
      <c r="T40" s="54">
        <v>1000</v>
      </c>
      <c r="U40" s="54">
        <v>0</v>
      </c>
      <c r="V40" s="54">
        <v>0</v>
      </c>
      <c r="W40" s="54">
        <v>0</v>
      </c>
      <c r="X40" s="54">
        <v>0</v>
      </c>
      <c r="Y40" s="54">
        <v>562.51</v>
      </c>
      <c r="Z40" s="54">
        <v>562.51</v>
      </c>
      <c r="AA40" s="54">
        <v>0</v>
      </c>
      <c r="AB40" s="54">
        <v>562.51</v>
      </c>
      <c r="AC40" s="54">
        <v>562.51</v>
      </c>
      <c r="AD40" s="54">
        <v>562.51</v>
      </c>
      <c r="AE40" s="54">
        <v>437.49</v>
      </c>
      <c r="AF40" s="55">
        <v>0.56251</v>
      </c>
      <c r="AG40" s="55">
        <f t="shared" si="0"/>
        <v>0.56251</v>
      </c>
    </row>
    <row r="41" spans="1:33" ht="51">
      <c r="A41" s="37" t="s">
        <v>94</v>
      </c>
      <c r="B41" s="38" t="s">
        <v>139</v>
      </c>
      <c r="C41" s="37" t="s">
        <v>94</v>
      </c>
      <c r="D41" s="37"/>
      <c r="E41" s="37"/>
      <c r="F41" s="39"/>
      <c r="G41" s="37"/>
      <c r="H41" s="37"/>
      <c r="I41" s="37"/>
      <c r="J41" s="37"/>
      <c r="K41" s="37"/>
      <c r="L41" s="37"/>
      <c r="M41" s="37"/>
      <c r="N41" s="37"/>
      <c r="O41" s="54">
        <v>0</v>
      </c>
      <c r="P41" s="54">
        <v>49000</v>
      </c>
      <c r="Q41" s="54">
        <v>0</v>
      </c>
      <c r="R41" s="54">
        <v>49000</v>
      </c>
      <c r="S41" s="54">
        <v>49000</v>
      </c>
      <c r="T41" s="54">
        <v>49000</v>
      </c>
      <c r="U41" s="54">
        <v>0</v>
      </c>
      <c r="V41" s="54">
        <v>0</v>
      </c>
      <c r="W41" s="54">
        <v>0</v>
      </c>
      <c r="X41" s="54">
        <v>0</v>
      </c>
      <c r="Y41" s="54">
        <v>29023.5</v>
      </c>
      <c r="Z41" s="54">
        <v>29023.5</v>
      </c>
      <c r="AA41" s="54">
        <v>0</v>
      </c>
      <c r="AB41" s="54">
        <v>29023.5</v>
      </c>
      <c r="AC41" s="54">
        <v>29023.5</v>
      </c>
      <c r="AD41" s="54">
        <v>29023.5</v>
      </c>
      <c r="AE41" s="54">
        <v>19976.5</v>
      </c>
      <c r="AF41" s="55">
        <v>0.5923163265306123</v>
      </c>
      <c r="AG41" s="55">
        <f t="shared" si="0"/>
        <v>0.5923163265306123</v>
      </c>
    </row>
    <row r="42" spans="1:33" ht="38.25">
      <c r="A42" s="37" t="s">
        <v>140</v>
      </c>
      <c r="B42" s="38" t="s">
        <v>141</v>
      </c>
      <c r="C42" s="37" t="s">
        <v>140</v>
      </c>
      <c r="D42" s="37"/>
      <c r="E42" s="37"/>
      <c r="F42" s="39"/>
      <c r="G42" s="37"/>
      <c r="H42" s="37"/>
      <c r="I42" s="37"/>
      <c r="J42" s="37"/>
      <c r="K42" s="37"/>
      <c r="L42" s="37"/>
      <c r="M42" s="37"/>
      <c r="N42" s="37"/>
      <c r="O42" s="54">
        <v>0</v>
      </c>
      <c r="P42" s="54">
        <v>262000</v>
      </c>
      <c r="Q42" s="54">
        <v>0</v>
      </c>
      <c r="R42" s="54">
        <v>262000</v>
      </c>
      <c r="S42" s="54">
        <v>262000</v>
      </c>
      <c r="T42" s="54">
        <v>262000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262000</v>
      </c>
      <c r="AF42" s="55">
        <v>0</v>
      </c>
      <c r="AG42" s="55">
        <f t="shared" si="0"/>
        <v>0</v>
      </c>
    </row>
    <row r="43" spans="1:33" s="45" customFormat="1" ht="25.5">
      <c r="A43" s="46" t="s">
        <v>95</v>
      </c>
      <c r="B43" s="47" t="s">
        <v>142</v>
      </c>
      <c r="C43" s="46" t="s">
        <v>95</v>
      </c>
      <c r="D43" s="46"/>
      <c r="E43" s="46"/>
      <c r="F43" s="48"/>
      <c r="G43" s="46"/>
      <c r="H43" s="46"/>
      <c r="I43" s="46"/>
      <c r="J43" s="46"/>
      <c r="K43" s="46"/>
      <c r="L43" s="46"/>
      <c r="M43" s="46"/>
      <c r="N43" s="46"/>
      <c r="O43" s="40">
        <v>0</v>
      </c>
      <c r="P43" s="40">
        <v>80000</v>
      </c>
      <c r="Q43" s="40">
        <v>0</v>
      </c>
      <c r="R43" s="40">
        <v>80000</v>
      </c>
      <c r="S43" s="40">
        <v>80000</v>
      </c>
      <c r="T43" s="40">
        <v>80000</v>
      </c>
      <c r="U43" s="40">
        <v>0</v>
      </c>
      <c r="V43" s="40">
        <v>0</v>
      </c>
      <c r="W43" s="40">
        <v>0</v>
      </c>
      <c r="X43" s="40">
        <v>0</v>
      </c>
      <c r="Y43" s="40">
        <v>37246.35</v>
      </c>
      <c r="Z43" s="40">
        <v>37246.35</v>
      </c>
      <c r="AA43" s="40">
        <v>0</v>
      </c>
      <c r="AB43" s="40">
        <v>37246.35</v>
      </c>
      <c r="AC43" s="40">
        <v>37246.35</v>
      </c>
      <c r="AD43" s="40">
        <v>37246.35</v>
      </c>
      <c r="AE43" s="40">
        <v>42753.65</v>
      </c>
      <c r="AF43" s="41">
        <v>0.465579375</v>
      </c>
      <c r="AG43" s="41">
        <f t="shared" si="0"/>
        <v>0.46557937499999996</v>
      </c>
    </row>
    <row r="44" spans="1:33" ht="25.5">
      <c r="A44" s="37" t="s">
        <v>96</v>
      </c>
      <c r="B44" s="38" t="s">
        <v>143</v>
      </c>
      <c r="C44" s="37" t="s">
        <v>96</v>
      </c>
      <c r="D44" s="37"/>
      <c r="E44" s="37"/>
      <c r="F44" s="39"/>
      <c r="G44" s="37"/>
      <c r="H44" s="37"/>
      <c r="I44" s="37"/>
      <c r="J44" s="37"/>
      <c r="K44" s="37"/>
      <c r="L44" s="37"/>
      <c r="M44" s="37"/>
      <c r="N44" s="37"/>
      <c r="O44" s="54">
        <v>0</v>
      </c>
      <c r="P44" s="54">
        <v>80000</v>
      </c>
      <c r="Q44" s="54">
        <v>0</v>
      </c>
      <c r="R44" s="54">
        <v>80000</v>
      </c>
      <c r="S44" s="54">
        <v>80000</v>
      </c>
      <c r="T44" s="54">
        <v>80000</v>
      </c>
      <c r="U44" s="54">
        <v>0</v>
      </c>
      <c r="V44" s="54">
        <v>0</v>
      </c>
      <c r="W44" s="54">
        <v>0</v>
      </c>
      <c r="X44" s="54">
        <v>0</v>
      </c>
      <c r="Y44" s="54">
        <v>26150</v>
      </c>
      <c r="Z44" s="54">
        <v>26150</v>
      </c>
      <c r="AA44" s="54">
        <v>0</v>
      </c>
      <c r="AB44" s="54">
        <v>26150</v>
      </c>
      <c r="AC44" s="54">
        <v>26150</v>
      </c>
      <c r="AD44" s="54">
        <v>26150</v>
      </c>
      <c r="AE44" s="54">
        <v>53850</v>
      </c>
      <c r="AF44" s="55">
        <v>0.326875</v>
      </c>
      <c r="AG44" s="55">
        <f t="shared" si="0"/>
        <v>0.326875</v>
      </c>
    </row>
    <row r="45" spans="1:33" ht="38.25">
      <c r="A45" s="37" t="s">
        <v>169</v>
      </c>
      <c r="B45" s="38" t="s">
        <v>170</v>
      </c>
      <c r="C45" s="37" t="s">
        <v>169</v>
      </c>
      <c r="D45" s="37"/>
      <c r="E45" s="37"/>
      <c r="F45" s="39"/>
      <c r="G45" s="37"/>
      <c r="H45" s="37"/>
      <c r="I45" s="37"/>
      <c r="J45" s="37"/>
      <c r="K45" s="37"/>
      <c r="L45" s="37"/>
      <c r="M45" s="37"/>
      <c r="N45" s="37"/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11096.35</v>
      </c>
      <c r="Z45" s="54">
        <v>11096.35</v>
      </c>
      <c r="AA45" s="54">
        <v>0</v>
      </c>
      <c r="AB45" s="54">
        <v>11096.35</v>
      </c>
      <c r="AC45" s="54">
        <v>11096.35</v>
      </c>
      <c r="AD45" s="54">
        <v>11096.35</v>
      </c>
      <c r="AE45" s="54">
        <v>-11096.35</v>
      </c>
      <c r="AF45" s="55"/>
      <c r="AG45" s="55" t="e">
        <f t="shared" si="0"/>
        <v>#DIV/0!</v>
      </c>
    </row>
    <row r="46" spans="1:33" s="45" customFormat="1" ht="14.25">
      <c r="A46" s="46" t="s">
        <v>171</v>
      </c>
      <c r="B46" s="47" t="s">
        <v>172</v>
      </c>
      <c r="C46" s="46" t="s">
        <v>171</v>
      </c>
      <c r="D46" s="46"/>
      <c r="E46" s="46"/>
      <c r="F46" s="48"/>
      <c r="G46" s="46"/>
      <c r="H46" s="46"/>
      <c r="I46" s="46"/>
      <c r="J46" s="46"/>
      <c r="K46" s="46"/>
      <c r="L46" s="46"/>
      <c r="M46" s="46"/>
      <c r="N46" s="46"/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49766.88</v>
      </c>
      <c r="Z46" s="40">
        <v>49766.88</v>
      </c>
      <c r="AA46" s="40">
        <v>0</v>
      </c>
      <c r="AB46" s="40">
        <v>49766.88</v>
      </c>
      <c r="AC46" s="40">
        <v>49766.88</v>
      </c>
      <c r="AD46" s="40">
        <v>49766.88</v>
      </c>
      <c r="AE46" s="40">
        <v>-49766.88</v>
      </c>
      <c r="AF46" s="41"/>
      <c r="AG46" s="41"/>
    </row>
    <row r="47" spans="1:33" ht="25.5">
      <c r="A47" s="37" t="s">
        <v>173</v>
      </c>
      <c r="B47" s="38" t="s">
        <v>174</v>
      </c>
      <c r="C47" s="37" t="s">
        <v>173</v>
      </c>
      <c r="D47" s="37"/>
      <c r="E47" s="37"/>
      <c r="F47" s="39"/>
      <c r="G47" s="37"/>
      <c r="H47" s="37"/>
      <c r="I47" s="37"/>
      <c r="J47" s="37"/>
      <c r="K47" s="37"/>
      <c r="L47" s="37"/>
      <c r="M47" s="37"/>
      <c r="N47" s="37"/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49766.88</v>
      </c>
      <c r="Z47" s="54">
        <v>49766.88</v>
      </c>
      <c r="AA47" s="54">
        <v>0</v>
      </c>
      <c r="AB47" s="54">
        <v>49766.88</v>
      </c>
      <c r="AC47" s="54">
        <v>49766.88</v>
      </c>
      <c r="AD47" s="54">
        <v>49766.88</v>
      </c>
      <c r="AE47" s="54">
        <v>-49766.88</v>
      </c>
      <c r="AF47" s="55"/>
      <c r="AG47" s="55" t="e">
        <f aca="true" t="shared" si="1" ref="AG47:AG55">AC47/R47</f>
        <v>#DIV/0!</v>
      </c>
    </row>
    <row r="48" spans="1:33" s="45" customFormat="1" ht="14.25">
      <c r="A48" s="46" t="s">
        <v>97</v>
      </c>
      <c r="B48" s="47" t="s">
        <v>144</v>
      </c>
      <c r="C48" s="46" t="s">
        <v>97</v>
      </c>
      <c r="D48" s="46"/>
      <c r="E48" s="46"/>
      <c r="F48" s="48"/>
      <c r="G48" s="46"/>
      <c r="H48" s="46"/>
      <c r="I48" s="46"/>
      <c r="J48" s="46"/>
      <c r="K48" s="46"/>
      <c r="L48" s="46"/>
      <c r="M48" s="46"/>
      <c r="N48" s="46"/>
      <c r="O48" s="40">
        <v>0</v>
      </c>
      <c r="P48" s="40">
        <v>16559700</v>
      </c>
      <c r="Q48" s="40">
        <v>1079200</v>
      </c>
      <c r="R48" s="40">
        <v>17638900</v>
      </c>
      <c r="S48" s="40">
        <v>17638900</v>
      </c>
      <c r="T48" s="40">
        <v>17638900</v>
      </c>
      <c r="U48" s="40">
        <v>0</v>
      </c>
      <c r="V48" s="40">
        <v>0</v>
      </c>
      <c r="W48" s="40">
        <v>0</v>
      </c>
      <c r="X48" s="40">
        <v>0</v>
      </c>
      <c r="Y48" s="40">
        <v>10490771.49</v>
      </c>
      <c r="Z48" s="40">
        <v>10490771.49</v>
      </c>
      <c r="AA48" s="40">
        <v>0</v>
      </c>
      <c r="AB48" s="40">
        <v>10490771.49</v>
      </c>
      <c r="AC48" s="40">
        <v>10490771.49</v>
      </c>
      <c r="AD48" s="40">
        <v>10490771.49</v>
      </c>
      <c r="AE48" s="40">
        <v>7148128.51</v>
      </c>
      <c r="AF48" s="41">
        <v>0.5947520247861261</v>
      </c>
      <c r="AG48" s="41">
        <f t="shared" si="1"/>
        <v>0.5947520247861261</v>
      </c>
    </row>
    <row r="49" spans="1:33" ht="38.25">
      <c r="A49" s="37" t="s">
        <v>98</v>
      </c>
      <c r="B49" s="38" t="s">
        <v>145</v>
      </c>
      <c r="C49" s="37" t="s">
        <v>98</v>
      </c>
      <c r="D49" s="37"/>
      <c r="E49" s="37"/>
      <c r="F49" s="39"/>
      <c r="G49" s="37"/>
      <c r="H49" s="37"/>
      <c r="I49" s="37"/>
      <c r="J49" s="37"/>
      <c r="K49" s="37"/>
      <c r="L49" s="37"/>
      <c r="M49" s="37"/>
      <c r="N49" s="37"/>
      <c r="O49" s="54">
        <v>0</v>
      </c>
      <c r="P49" s="54">
        <v>16559700</v>
      </c>
      <c r="Q49" s="54">
        <v>1079200</v>
      </c>
      <c r="R49" s="54">
        <v>17638900</v>
      </c>
      <c r="S49" s="54">
        <v>17638900</v>
      </c>
      <c r="T49" s="54">
        <v>17638900</v>
      </c>
      <c r="U49" s="54">
        <v>0</v>
      </c>
      <c r="V49" s="54">
        <v>0</v>
      </c>
      <c r="W49" s="54">
        <v>0</v>
      </c>
      <c r="X49" s="54">
        <v>0</v>
      </c>
      <c r="Y49" s="54">
        <v>10490771.49</v>
      </c>
      <c r="Z49" s="54">
        <v>10490771.49</v>
      </c>
      <c r="AA49" s="54">
        <v>0</v>
      </c>
      <c r="AB49" s="54">
        <v>10490771.49</v>
      </c>
      <c r="AC49" s="54">
        <v>10490771.49</v>
      </c>
      <c r="AD49" s="54">
        <v>10490771.49</v>
      </c>
      <c r="AE49" s="54">
        <v>7148128.51</v>
      </c>
      <c r="AF49" s="55">
        <v>0.5947520247861261</v>
      </c>
      <c r="AG49" s="55">
        <f t="shared" si="1"/>
        <v>0.5947520247861261</v>
      </c>
    </row>
    <row r="50" spans="1:33" ht="25.5">
      <c r="A50" s="37" t="s">
        <v>99</v>
      </c>
      <c r="B50" s="38" t="s">
        <v>146</v>
      </c>
      <c r="C50" s="37" t="s">
        <v>99</v>
      </c>
      <c r="D50" s="37"/>
      <c r="E50" s="37"/>
      <c r="F50" s="39"/>
      <c r="G50" s="37"/>
      <c r="H50" s="37"/>
      <c r="I50" s="37"/>
      <c r="J50" s="37"/>
      <c r="K50" s="37"/>
      <c r="L50" s="37"/>
      <c r="M50" s="37"/>
      <c r="N50" s="37"/>
      <c r="O50" s="54">
        <v>0</v>
      </c>
      <c r="P50" s="54">
        <v>2304000</v>
      </c>
      <c r="Q50" s="54">
        <v>0</v>
      </c>
      <c r="R50" s="54">
        <v>2304000</v>
      </c>
      <c r="S50" s="54">
        <v>2304000</v>
      </c>
      <c r="T50" s="54">
        <v>2304000</v>
      </c>
      <c r="U50" s="54">
        <v>0</v>
      </c>
      <c r="V50" s="54">
        <v>0</v>
      </c>
      <c r="W50" s="54">
        <v>0</v>
      </c>
      <c r="X50" s="54">
        <v>0</v>
      </c>
      <c r="Y50" s="54">
        <v>1213840</v>
      </c>
      <c r="Z50" s="54">
        <v>1213840</v>
      </c>
      <c r="AA50" s="54">
        <v>0</v>
      </c>
      <c r="AB50" s="54">
        <v>1213840</v>
      </c>
      <c r="AC50" s="54">
        <v>1213840</v>
      </c>
      <c r="AD50" s="54">
        <v>1213840</v>
      </c>
      <c r="AE50" s="54">
        <v>1090160</v>
      </c>
      <c r="AF50" s="55">
        <v>0.5268402777777778</v>
      </c>
      <c r="AG50" s="55">
        <f t="shared" si="1"/>
        <v>0.5268402777777778</v>
      </c>
    </row>
    <row r="51" spans="1:33" ht="51">
      <c r="A51" s="37" t="s">
        <v>147</v>
      </c>
      <c r="B51" s="38" t="s">
        <v>148</v>
      </c>
      <c r="C51" s="37" t="s">
        <v>147</v>
      </c>
      <c r="D51" s="37"/>
      <c r="E51" s="37"/>
      <c r="F51" s="39"/>
      <c r="G51" s="37"/>
      <c r="H51" s="37"/>
      <c r="I51" s="37"/>
      <c r="J51" s="37"/>
      <c r="K51" s="37"/>
      <c r="L51" s="37"/>
      <c r="M51" s="37"/>
      <c r="N51" s="37"/>
      <c r="O51" s="54">
        <v>0</v>
      </c>
      <c r="P51" s="54">
        <v>1900</v>
      </c>
      <c r="Q51" s="54">
        <v>0</v>
      </c>
      <c r="R51" s="54">
        <v>1900</v>
      </c>
      <c r="S51" s="54">
        <v>1900</v>
      </c>
      <c r="T51" s="54">
        <v>1900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1900</v>
      </c>
      <c r="AF51" s="55">
        <v>0</v>
      </c>
      <c r="AG51" s="55">
        <f t="shared" si="1"/>
        <v>0</v>
      </c>
    </row>
    <row r="52" spans="1:33" ht="38.25">
      <c r="A52" s="37" t="s">
        <v>100</v>
      </c>
      <c r="B52" s="38" t="s">
        <v>149</v>
      </c>
      <c r="C52" s="37" t="s">
        <v>100</v>
      </c>
      <c r="D52" s="37"/>
      <c r="E52" s="37"/>
      <c r="F52" s="39"/>
      <c r="G52" s="37"/>
      <c r="H52" s="37"/>
      <c r="I52" s="37"/>
      <c r="J52" s="37"/>
      <c r="K52" s="37"/>
      <c r="L52" s="37"/>
      <c r="M52" s="37"/>
      <c r="N52" s="37"/>
      <c r="O52" s="54">
        <v>0</v>
      </c>
      <c r="P52" s="54">
        <v>106300</v>
      </c>
      <c r="Q52" s="54">
        <v>0</v>
      </c>
      <c r="R52" s="54">
        <v>106300</v>
      </c>
      <c r="S52" s="54">
        <v>106300</v>
      </c>
      <c r="T52" s="54">
        <v>106300</v>
      </c>
      <c r="U52" s="54">
        <v>0</v>
      </c>
      <c r="V52" s="54">
        <v>0</v>
      </c>
      <c r="W52" s="54">
        <v>0</v>
      </c>
      <c r="X52" s="54">
        <v>0</v>
      </c>
      <c r="Y52" s="54">
        <v>90350</v>
      </c>
      <c r="Z52" s="54">
        <v>90350</v>
      </c>
      <c r="AA52" s="54">
        <v>0</v>
      </c>
      <c r="AB52" s="54">
        <v>90350</v>
      </c>
      <c r="AC52" s="54">
        <v>90350</v>
      </c>
      <c r="AD52" s="54">
        <v>90350</v>
      </c>
      <c r="AE52" s="54">
        <v>15950</v>
      </c>
      <c r="AF52" s="55">
        <v>0.8499529633113829</v>
      </c>
      <c r="AG52" s="55">
        <f t="shared" si="1"/>
        <v>0.8499529633113829</v>
      </c>
    </row>
    <row r="53" spans="1:33" ht="25.5">
      <c r="A53" s="37" t="s">
        <v>101</v>
      </c>
      <c r="B53" s="38" t="s">
        <v>150</v>
      </c>
      <c r="C53" s="37" t="s">
        <v>101</v>
      </c>
      <c r="D53" s="37"/>
      <c r="E53" s="37"/>
      <c r="F53" s="39"/>
      <c r="G53" s="37"/>
      <c r="H53" s="37"/>
      <c r="I53" s="37"/>
      <c r="J53" s="37"/>
      <c r="K53" s="37"/>
      <c r="L53" s="37"/>
      <c r="M53" s="37"/>
      <c r="N53" s="37"/>
      <c r="O53" s="54">
        <v>0</v>
      </c>
      <c r="P53" s="54">
        <v>100</v>
      </c>
      <c r="Q53" s="54">
        <v>0</v>
      </c>
      <c r="R53" s="54">
        <v>100</v>
      </c>
      <c r="S53" s="54">
        <v>100</v>
      </c>
      <c r="T53" s="54">
        <v>100</v>
      </c>
      <c r="U53" s="54">
        <v>0</v>
      </c>
      <c r="V53" s="54">
        <v>0</v>
      </c>
      <c r="W53" s="54">
        <v>0</v>
      </c>
      <c r="X53" s="54">
        <v>0</v>
      </c>
      <c r="Y53" s="54">
        <v>100</v>
      </c>
      <c r="Z53" s="54">
        <v>100</v>
      </c>
      <c r="AA53" s="54">
        <v>0</v>
      </c>
      <c r="AB53" s="54">
        <v>100</v>
      </c>
      <c r="AC53" s="54">
        <v>100</v>
      </c>
      <c r="AD53" s="54">
        <v>100</v>
      </c>
      <c r="AE53" s="54">
        <v>0</v>
      </c>
      <c r="AF53" s="55">
        <v>1</v>
      </c>
      <c r="AG53" s="55">
        <f t="shared" si="1"/>
        <v>1</v>
      </c>
    </row>
    <row r="54" spans="1:33" ht="25.5">
      <c r="A54" s="37" t="s">
        <v>102</v>
      </c>
      <c r="B54" s="38" t="s">
        <v>151</v>
      </c>
      <c r="C54" s="37" t="s">
        <v>102</v>
      </c>
      <c r="D54" s="37"/>
      <c r="E54" s="37"/>
      <c r="F54" s="39"/>
      <c r="G54" s="37"/>
      <c r="H54" s="37"/>
      <c r="I54" s="37"/>
      <c r="J54" s="37"/>
      <c r="K54" s="37"/>
      <c r="L54" s="37"/>
      <c r="M54" s="37"/>
      <c r="N54" s="37"/>
      <c r="O54" s="54">
        <v>0</v>
      </c>
      <c r="P54" s="54">
        <v>14147400</v>
      </c>
      <c r="Q54" s="54">
        <v>1079200</v>
      </c>
      <c r="R54" s="54">
        <v>15226600</v>
      </c>
      <c r="S54" s="54">
        <v>15226600</v>
      </c>
      <c r="T54" s="54">
        <v>15226600</v>
      </c>
      <c r="U54" s="54">
        <v>0</v>
      </c>
      <c r="V54" s="54">
        <v>0</v>
      </c>
      <c r="W54" s="54">
        <v>0</v>
      </c>
      <c r="X54" s="54">
        <v>0</v>
      </c>
      <c r="Y54" s="54">
        <v>9186481.49</v>
      </c>
      <c r="Z54" s="54">
        <v>9186481.49</v>
      </c>
      <c r="AA54" s="54">
        <v>0</v>
      </c>
      <c r="AB54" s="54">
        <v>9186481.49</v>
      </c>
      <c r="AC54" s="54">
        <v>9186481.49</v>
      </c>
      <c r="AD54" s="54">
        <v>9186481.49</v>
      </c>
      <c r="AE54" s="54">
        <v>6040118.51</v>
      </c>
      <c r="AF54" s="55">
        <v>0.6033179757792284</v>
      </c>
      <c r="AG54" s="55">
        <f t="shared" si="1"/>
        <v>0.6033179757792285</v>
      </c>
    </row>
    <row r="55" spans="1:33" s="45" customFormat="1" ht="14.25">
      <c r="A55" s="42" t="s">
        <v>175</v>
      </c>
      <c r="B55" s="42"/>
      <c r="C55" s="42"/>
      <c r="D55" s="42"/>
      <c r="E55" s="42"/>
      <c r="F55" s="42"/>
      <c r="G55" s="42"/>
      <c r="H55" s="42"/>
      <c r="I55" s="49"/>
      <c r="J55" s="49"/>
      <c r="K55" s="49"/>
      <c r="L55" s="49"/>
      <c r="M55" s="49"/>
      <c r="N55" s="49"/>
      <c r="O55" s="43">
        <v>0</v>
      </c>
      <c r="P55" s="43">
        <v>19863700</v>
      </c>
      <c r="Q55" s="43">
        <v>1080200</v>
      </c>
      <c r="R55" s="43">
        <v>20943900</v>
      </c>
      <c r="S55" s="43">
        <v>20943900</v>
      </c>
      <c r="T55" s="43">
        <v>20943900</v>
      </c>
      <c r="U55" s="43">
        <v>0</v>
      </c>
      <c r="V55" s="43">
        <v>0</v>
      </c>
      <c r="W55" s="43">
        <v>0</v>
      </c>
      <c r="X55" s="43">
        <v>0</v>
      </c>
      <c r="Y55" s="43">
        <v>12527002.08</v>
      </c>
      <c r="Z55" s="43">
        <v>12527002.08</v>
      </c>
      <c r="AA55" s="43">
        <v>0</v>
      </c>
      <c r="AB55" s="43">
        <v>12527002.08</v>
      </c>
      <c r="AC55" s="43">
        <v>12527002.08</v>
      </c>
      <c r="AD55" s="43">
        <v>12527002.08</v>
      </c>
      <c r="AE55" s="43">
        <v>8416897.92</v>
      </c>
      <c r="AF55" s="44">
        <v>0.5981217480984917</v>
      </c>
      <c r="AG55" s="41">
        <f t="shared" si="1"/>
        <v>0.5981217480984917</v>
      </c>
    </row>
  </sheetData>
  <sheetProtection/>
  <mergeCells count="30">
    <mergeCell ref="A55:H55"/>
    <mergeCell ref="V7:V8"/>
    <mergeCell ref="E7:E8"/>
    <mergeCell ref="U7:U8"/>
    <mergeCell ref="A7:A8"/>
    <mergeCell ref="N7:N8"/>
    <mergeCell ref="S7:S8"/>
    <mergeCell ref="P7:P8"/>
    <mergeCell ref="T7:T8"/>
    <mergeCell ref="O7:O8"/>
    <mergeCell ref="L7:L8"/>
    <mergeCell ref="W7:W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F7:H7"/>
    <mergeCell ref="A2:AG2"/>
    <mergeCell ref="AE7:AF7"/>
    <mergeCell ref="B5:AF5"/>
    <mergeCell ref="B6:AG6"/>
    <mergeCell ref="B7:B8"/>
    <mergeCell ref="D7:D8"/>
    <mergeCell ref="C7:C8"/>
    <mergeCell ref="R7:R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16384" width="9.140625" style="4" customWidth="1"/>
  </cols>
  <sheetData>
    <row r="1" spans="1:6" ht="11.25" customHeight="1">
      <c r="A1" s="1"/>
      <c r="B1" s="2"/>
      <c r="C1" s="2"/>
      <c r="D1" s="3"/>
      <c r="E1" s="10" t="s">
        <v>59</v>
      </c>
      <c r="F1" s="10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13" t="s">
        <v>176</v>
      </c>
      <c r="B7" s="13"/>
      <c r="C7" s="13"/>
      <c r="D7" s="13"/>
      <c r="E7" s="13"/>
      <c r="F7" s="13"/>
    </row>
    <row r="9" spans="1:6" ht="11.25" customHeight="1">
      <c r="A9" s="11" t="s">
        <v>0</v>
      </c>
      <c r="B9" s="11" t="s">
        <v>27</v>
      </c>
      <c r="C9" s="11" t="s">
        <v>9</v>
      </c>
      <c r="D9" s="11" t="s">
        <v>106</v>
      </c>
      <c r="E9" s="12" t="s">
        <v>10</v>
      </c>
      <c r="F9" s="12"/>
    </row>
    <row r="10" spans="1:6" ht="11.25">
      <c r="A10" s="11"/>
      <c r="B10" s="11"/>
      <c r="C10" s="11"/>
      <c r="D10" s="11"/>
      <c r="E10" s="12"/>
      <c r="F10" s="12"/>
    </row>
    <row r="11" spans="1:6" ht="82.5" customHeight="1">
      <c r="A11" s="11"/>
      <c r="B11" s="11"/>
      <c r="C11" s="11"/>
      <c r="D11" s="11"/>
      <c r="E11" s="5" t="s">
        <v>44</v>
      </c>
      <c r="F11" s="5" t="s">
        <v>45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s="22" customFormat="1" ht="12.75">
      <c r="A13" s="27">
        <v>2</v>
      </c>
      <c r="B13" s="18" t="s">
        <v>28</v>
      </c>
      <c r="C13" s="17" t="s">
        <v>12</v>
      </c>
      <c r="D13" s="25">
        <v>5625846.66</v>
      </c>
      <c r="E13" s="25">
        <v>3662252.9</v>
      </c>
      <c r="F13" s="26">
        <v>0.6509692000741449</v>
      </c>
    </row>
    <row r="14" spans="1:6" ht="25.5">
      <c r="A14" s="9">
        <v>3</v>
      </c>
      <c r="B14" s="16" t="s">
        <v>29</v>
      </c>
      <c r="C14" s="24" t="s">
        <v>1</v>
      </c>
      <c r="D14" s="20">
        <v>845493</v>
      </c>
      <c r="E14" s="20">
        <v>488881.58</v>
      </c>
      <c r="F14" s="23">
        <v>0.578220730390435</v>
      </c>
    </row>
    <row r="15" spans="1:6" ht="38.25">
      <c r="A15" s="6">
        <v>4</v>
      </c>
      <c r="B15" s="16" t="s">
        <v>30</v>
      </c>
      <c r="C15" s="24" t="s">
        <v>2</v>
      </c>
      <c r="D15" s="20">
        <v>64800</v>
      </c>
      <c r="E15" s="20">
        <v>40800</v>
      </c>
      <c r="F15" s="23">
        <v>0.6296296296296297</v>
      </c>
    </row>
    <row r="16" spans="1:6" ht="38.25">
      <c r="A16" s="9">
        <v>5</v>
      </c>
      <c r="B16" s="16" t="s">
        <v>31</v>
      </c>
      <c r="C16" s="24" t="s">
        <v>3</v>
      </c>
      <c r="D16" s="20">
        <v>2661000</v>
      </c>
      <c r="E16" s="20">
        <v>1706799.8</v>
      </c>
      <c r="F16" s="23">
        <v>0.6414129274708756</v>
      </c>
    </row>
    <row r="17" spans="1:6" ht="12.75">
      <c r="A17" s="9">
        <v>6</v>
      </c>
      <c r="B17" s="16" t="s">
        <v>76</v>
      </c>
      <c r="C17" s="24" t="s">
        <v>77</v>
      </c>
      <c r="D17" s="20">
        <v>1900</v>
      </c>
      <c r="E17" s="20">
        <v>0</v>
      </c>
      <c r="F17" s="23">
        <v>0</v>
      </c>
    </row>
    <row r="18" spans="1:6" ht="12.75">
      <c r="A18" s="6">
        <v>7</v>
      </c>
      <c r="B18" s="16" t="s">
        <v>32</v>
      </c>
      <c r="C18" s="24" t="s">
        <v>13</v>
      </c>
      <c r="D18" s="20">
        <v>2052653.66</v>
      </c>
      <c r="E18" s="20">
        <v>1425771.52</v>
      </c>
      <c r="F18" s="23">
        <v>0.694599165842717</v>
      </c>
    </row>
    <row r="19" spans="1:6" s="22" customFormat="1" ht="12.75">
      <c r="A19" s="27">
        <v>8</v>
      </c>
      <c r="B19" s="18" t="s">
        <v>46</v>
      </c>
      <c r="C19" s="17" t="s">
        <v>47</v>
      </c>
      <c r="D19" s="25">
        <v>106300</v>
      </c>
      <c r="E19" s="25">
        <v>45292.54</v>
      </c>
      <c r="F19" s="26">
        <v>0.4260822201317027</v>
      </c>
    </row>
    <row r="20" spans="1:6" ht="12.75">
      <c r="A20" s="9">
        <v>9</v>
      </c>
      <c r="B20" s="16" t="s">
        <v>48</v>
      </c>
      <c r="C20" s="24" t="s">
        <v>49</v>
      </c>
      <c r="D20" s="20">
        <v>106300</v>
      </c>
      <c r="E20" s="20">
        <v>45292.54</v>
      </c>
      <c r="F20" s="23">
        <v>0.4260822201317027</v>
      </c>
    </row>
    <row r="21" spans="1:6" s="22" customFormat="1" ht="25.5">
      <c r="A21" s="21">
        <v>10</v>
      </c>
      <c r="B21" s="18" t="s">
        <v>33</v>
      </c>
      <c r="C21" s="17" t="s">
        <v>4</v>
      </c>
      <c r="D21" s="25">
        <v>242100</v>
      </c>
      <c r="E21" s="25">
        <v>137854</v>
      </c>
      <c r="F21" s="26">
        <v>0.5694093349855431</v>
      </c>
    </row>
    <row r="22" spans="1:6" ht="12.75">
      <c r="A22" s="9">
        <v>11</v>
      </c>
      <c r="B22" s="16" t="s">
        <v>50</v>
      </c>
      <c r="C22" s="24" t="s">
        <v>51</v>
      </c>
      <c r="D22" s="20">
        <v>212400</v>
      </c>
      <c r="E22" s="20">
        <v>137854</v>
      </c>
      <c r="F22" s="23">
        <v>0.649030131826742</v>
      </c>
    </row>
    <row r="23" spans="1:6" ht="25.5">
      <c r="A23" s="9">
        <v>12</v>
      </c>
      <c r="B23" s="16" t="s">
        <v>64</v>
      </c>
      <c r="C23" s="24" t="s">
        <v>61</v>
      </c>
      <c r="D23" s="20">
        <v>29700</v>
      </c>
      <c r="E23" s="20">
        <v>0</v>
      </c>
      <c r="F23" s="23">
        <v>0</v>
      </c>
    </row>
    <row r="24" spans="1:6" s="22" customFormat="1" ht="12.75">
      <c r="A24" s="21">
        <v>13</v>
      </c>
      <c r="B24" s="18" t="s">
        <v>34</v>
      </c>
      <c r="C24" s="17" t="s">
        <v>5</v>
      </c>
      <c r="D24" s="25">
        <v>2785556.89</v>
      </c>
      <c r="E24" s="25">
        <v>1152901.35</v>
      </c>
      <c r="F24" s="26">
        <v>0.41388540802697443</v>
      </c>
    </row>
    <row r="25" spans="1:6" ht="12.75">
      <c r="A25" s="9">
        <v>14</v>
      </c>
      <c r="B25" s="16" t="s">
        <v>103</v>
      </c>
      <c r="C25" s="24" t="s">
        <v>104</v>
      </c>
      <c r="D25" s="20">
        <v>470400</v>
      </c>
      <c r="E25" s="20">
        <v>251504</v>
      </c>
      <c r="F25" s="23">
        <v>0.5346598639455782</v>
      </c>
    </row>
    <row r="26" spans="1:6" ht="12.75">
      <c r="A26" s="9">
        <v>15</v>
      </c>
      <c r="B26" s="16" t="s">
        <v>35</v>
      </c>
      <c r="C26" s="24" t="s">
        <v>26</v>
      </c>
      <c r="D26" s="20">
        <v>2237956.89</v>
      </c>
      <c r="E26" s="20">
        <v>901397.35</v>
      </c>
      <c r="F26" s="23">
        <v>0.40277690514404857</v>
      </c>
    </row>
    <row r="27" spans="1:6" ht="12.75">
      <c r="A27" s="6">
        <v>16</v>
      </c>
      <c r="B27" s="16" t="s">
        <v>36</v>
      </c>
      <c r="C27" s="24" t="s">
        <v>14</v>
      </c>
      <c r="D27" s="20">
        <v>77200</v>
      </c>
      <c r="E27" s="20">
        <v>0</v>
      </c>
      <c r="F27" s="23">
        <v>0</v>
      </c>
    </row>
    <row r="28" spans="1:6" s="22" customFormat="1" ht="12.75">
      <c r="A28" s="27">
        <v>17</v>
      </c>
      <c r="B28" s="18" t="s">
        <v>37</v>
      </c>
      <c r="C28" s="17" t="s">
        <v>6</v>
      </c>
      <c r="D28" s="25">
        <v>3409300</v>
      </c>
      <c r="E28" s="25">
        <v>1346166.72</v>
      </c>
      <c r="F28" s="26">
        <v>0.39485135365030943</v>
      </c>
    </row>
    <row r="29" spans="1:6" ht="12.75">
      <c r="A29" s="9">
        <v>18</v>
      </c>
      <c r="B29" s="16" t="s">
        <v>62</v>
      </c>
      <c r="C29" s="24" t="s">
        <v>63</v>
      </c>
      <c r="D29" s="20">
        <v>781200</v>
      </c>
      <c r="E29" s="20">
        <v>473704.16</v>
      </c>
      <c r="F29" s="23">
        <v>0.6063801331285202</v>
      </c>
    </row>
    <row r="30" spans="1:6" ht="12.75">
      <c r="A30" s="6">
        <v>19</v>
      </c>
      <c r="B30" s="16" t="s">
        <v>38</v>
      </c>
      <c r="C30" s="24" t="s">
        <v>15</v>
      </c>
      <c r="D30" s="20">
        <v>1797400</v>
      </c>
      <c r="E30" s="20">
        <v>350454.47</v>
      </c>
      <c r="F30" s="23">
        <v>0.19497856348058307</v>
      </c>
    </row>
    <row r="31" spans="1:6" ht="12.75">
      <c r="A31" s="9">
        <v>20</v>
      </c>
      <c r="B31" s="16" t="s">
        <v>52</v>
      </c>
      <c r="C31" s="24" t="s">
        <v>53</v>
      </c>
      <c r="D31" s="20">
        <v>830700</v>
      </c>
      <c r="E31" s="20">
        <v>522008.09</v>
      </c>
      <c r="F31" s="23">
        <v>0.6283954375827615</v>
      </c>
    </row>
    <row r="32" spans="1:6" s="22" customFormat="1" ht="12.75">
      <c r="A32" s="27">
        <v>21</v>
      </c>
      <c r="B32" s="18" t="s">
        <v>65</v>
      </c>
      <c r="C32" s="17" t="s">
        <v>66</v>
      </c>
      <c r="D32" s="25">
        <v>8100</v>
      </c>
      <c r="E32" s="25">
        <v>5400</v>
      </c>
      <c r="F32" s="26">
        <v>0.6666666666666666</v>
      </c>
    </row>
    <row r="33" spans="1:6" ht="12.75">
      <c r="A33" s="6">
        <v>22</v>
      </c>
      <c r="B33" s="16" t="s">
        <v>67</v>
      </c>
      <c r="C33" s="24" t="s">
        <v>68</v>
      </c>
      <c r="D33" s="20">
        <v>8100</v>
      </c>
      <c r="E33" s="20">
        <v>5400</v>
      </c>
      <c r="F33" s="23">
        <v>0.6666666666666666</v>
      </c>
    </row>
    <row r="34" spans="1:6" s="22" customFormat="1" ht="12.75">
      <c r="A34" s="27">
        <v>23</v>
      </c>
      <c r="B34" s="18" t="s">
        <v>39</v>
      </c>
      <c r="C34" s="17" t="s">
        <v>7</v>
      </c>
      <c r="D34" s="25">
        <v>8207587.6</v>
      </c>
      <c r="E34" s="25">
        <v>4846409.52</v>
      </c>
      <c r="F34" s="26">
        <v>0.590479170761455</v>
      </c>
    </row>
    <row r="35" spans="1:6" ht="12.75">
      <c r="A35" s="9">
        <v>24</v>
      </c>
      <c r="B35" s="16" t="s">
        <v>40</v>
      </c>
      <c r="C35" s="24" t="s">
        <v>16</v>
      </c>
      <c r="D35" s="20">
        <v>8207587.6</v>
      </c>
      <c r="E35" s="20">
        <v>4846409.52</v>
      </c>
      <c r="F35" s="23">
        <v>0.590479170761455</v>
      </c>
    </row>
    <row r="36" spans="1:6" s="22" customFormat="1" ht="12.75">
      <c r="A36" s="21">
        <v>25</v>
      </c>
      <c r="B36" s="18" t="s">
        <v>69</v>
      </c>
      <c r="C36" s="17" t="s">
        <v>70</v>
      </c>
      <c r="D36" s="25">
        <v>307900</v>
      </c>
      <c r="E36" s="25">
        <v>173754</v>
      </c>
      <c r="F36" s="26">
        <v>0.5643195842806106</v>
      </c>
    </row>
    <row r="37" spans="1:6" ht="12.75">
      <c r="A37" s="9">
        <v>26</v>
      </c>
      <c r="B37" s="16" t="s">
        <v>71</v>
      </c>
      <c r="C37" s="24" t="s">
        <v>72</v>
      </c>
      <c r="D37" s="20">
        <v>297900</v>
      </c>
      <c r="E37" s="20">
        <v>173754</v>
      </c>
      <c r="F37" s="23">
        <v>0.5832628398791541</v>
      </c>
    </row>
    <row r="38" spans="1:6" ht="12.75">
      <c r="A38" s="9">
        <v>27</v>
      </c>
      <c r="B38" s="16" t="s">
        <v>73</v>
      </c>
      <c r="C38" s="24" t="s">
        <v>74</v>
      </c>
      <c r="D38" s="20">
        <v>10000</v>
      </c>
      <c r="E38" s="20">
        <v>0</v>
      </c>
      <c r="F38" s="23">
        <v>0</v>
      </c>
    </row>
    <row r="39" spans="1:6" s="22" customFormat="1" ht="12.75">
      <c r="A39" s="21">
        <v>28</v>
      </c>
      <c r="B39" s="18" t="s">
        <v>41</v>
      </c>
      <c r="C39" s="17" t="s">
        <v>8</v>
      </c>
      <c r="D39" s="25">
        <v>223912.4</v>
      </c>
      <c r="E39" s="25">
        <v>91991.9</v>
      </c>
      <c r="F39" s="26">
        <v>0.4108387923134226</v>
      </c>
    </row>
    <row r="40" spans="1:6" ht="12.75">
      <c r="A40" s="9">
        <v>29</v>
      </c>
      <c r="B40" s="16" t="s">
        <v>42</v>
      </c>
      <c r="C40" s="24" t="s">
        <v>43</v>
      </c>
      <c r="D40" s="20">
        <v>223912.4</v>
      </c>
      <c r="E40" s="20">
        <v>91991.9</v>
      </c>
      <c r="F40" s="23">
        <v>0.4108387923134226</v>
      </c>
    </row>
    <row r="41" spans="1:6" s="22" customFormat="1" ht="12.75">
      <c r="A41" s="27">
        <v>30</v>
      </c>
      <c r="B41" s="18" t="s">
        <v>54</v>
      </c>
      <c r="C41" s="17" t="s">
        <v>55</v>
      </c>
      <c r="D41" s="25">
        <v>177300</v>
      </c>
      <c r="E41" s="25">
        <v>88650</v>
      </c>
      <c r="F41" s="26">
        <v>0.5</v>
      </c>
    </row>
    <row r="42" spans="1:6" ht="12.75">
      <c r="A42" s="6">
        <v>31</v>
      </c>
      <c r="B42" s="16" t="s">
        <v>56</v>
      </c>
      <c r="C42" s="24" t="s">
        <v>57</v>
      </c>
      <c r="D42" s="20">
        <v>177300</v>
      </c>
      <c r="E42" s="20">
        <v>88650</v>
      </c>
      <c r="F42" s="23">
        <v>0.5</v>
      </c>
    </row>
    <row r="43" spans="1:6" s="22" customFormat="1" ht="12.75">
      <c r="A43" s="27">
        <v>32</v>
      </c>
      <c r="B43" s="19" t="s">
        <v>105</v>
      </c>
      <c r="C43" s="19"/>
      <c r="D43" s="15">
        <v>21093903.55</v>
      </c>
      <c r="E43" s="15">
        <v>11550672.93</v>
      </c>
      <c r="F43" s="14">
        <v>0.5475834713390448</v>
      </c>
    </row>
  </sheetData>
  <sheetProtection/>
  <mergeCells count="8">
    <mergeCell ref="E1:F1"/>
    <mergeCell ref="D9:D11"/>
    <mergeCell ref="E9:F10"/>
    <mergeCell ref="A7:F7"/>
    <mergeCell ref="A9:A11"/>
    <mergeCell ref="B9:B11"/>
    <mergeCell ref="C9:C11"/>
    <mergeCell ref="B43:C4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Койнова</cp:lastModifiedBy>
  <cp:lastPrinted>2016-06-06T10:39:15Z</cp:lastPrinted>
  <dcterms:created xsi:type="dcterms:W3CDTF">1996-10-08T23:32:33Z</dcterms:created>
  <dcterms:modified xsi:type="dcterms:W3CDTF">2016-08-04T08:11:47Z</dcterms:modified>
  <cp:category/>
  <cp:version/>
  <cp:contentType/>
  <cp:contentStatus/>
</cp:coreProperties>
</file>