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 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<sst xmlns="http://schemas.openxmlformats.org/spreadsheetml/2006/main" count="222" uniqueCount="156">
  <si>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</si>
  <si>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</si>
  <si>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</si>
  <si>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</si>
  <si>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</si>
  <si>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</si>
  <si>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</si>
  <si>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</si>
  <si>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</si>
  <si>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</si>
  <si>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</si>
  <si>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</si>
  <si>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</si>
  <si>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</si>
  <si>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</si>
  <si>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</si>
  <si>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</si>
  <si>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</si>
  <si>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</si>
  <si>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</si>
  <si>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</si>
  <si>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</si>
  <si>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</si>
  <si>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</si>
  <si>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</si>
  <si>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</si>
  <si>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</si>
  <si>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</si>
  <si>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</si>
  <si>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</si>
  <si>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</si>
  <si>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</si>
  <si>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</si>
  <si>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</si>
  <si>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</si>
  <si>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</si>
  <si>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</si>
  <si>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</si>
  <si>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</si>
  <si>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</si>
  <si>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</si>
  <si>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</si>
  <si>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</si>
  <si>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</si>
  <si>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</si>
  <si>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</si>
  <si>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</si>
  <si>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</si>
  <si>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</si>
  <si>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</si>
  <si>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</si>
  <si>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</si>
  <si>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</si>
  <si>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</si>
  <si>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</si>
  <si>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</si>
  <si>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</si>
  <si>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</si>
  <si>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</si>
  <si>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</si>
  <si>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</si>
  <si>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</si>
  <si>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</si>
  <si>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</si>
  <si>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</si>
  <si>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</si>
  <si>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</si>
  <si>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</si>
  <si>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</si>
  <si>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</si>
  <si>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</si>
  <si>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</si>
  <si>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</si>
  <si>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</si>
  <si>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</si>
  <si>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</si>
  <si>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</si>
  <si>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</si>
  <si>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</si>
  <si>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</si>
  <si>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</si>
  <si>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</si>
  <si>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</si>
  <si>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</si>
  <si>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</si>
  <si>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</si>
  <si>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</si>
  <si>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</si>
  <si>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</si>
  <si>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</si>
  <si>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</si>
  <si>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</si>
  <si>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</si>
  <si>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</si>
  <si>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</si>
  <si>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И КОМПЕНСАЦИИ ЗАТРАТ ГОСУДАРСТВА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</si>
  <si>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</si>
  <si>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</si>
  <si>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</si>
  <si>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</si>
  <si>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</si>
  <si>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</si>
  <si>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</si>
  <si>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Приложение 1</t>
  </si>
  <si>
    <t>Сумма средств, предусмотренная на 2015 год в Решении о местном бюджете, в рублях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</si>
  <si>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</si>
  <si>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</si>
  <si>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</si>
  <si>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</si>
  <si>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</si>
  <si>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</si>
  <si>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Жилищное хозяйство</t>
  </si>
  <si>
    <t>0501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</si>
  <si>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</si>
  <si>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</si>
  <si>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</si>
  <si>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</si>
  <si>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</si>
  <si>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</si>
  <si>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</si>
  <si>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</si>
  <si>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</si>
  <si>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</si>
  <si>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</si>
  <si>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</si>
  <si>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</si>
  <si>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</si>
  <si>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</si>
  <si>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</si>
  <si>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</si>
  <si>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</si>
  <si>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</si>
  <si>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</si>
  <si>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</si>
  <si>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00011105075100003120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</si>
  <si>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</si>
  <si>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</si>
  <si>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</si>
  <si>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>00011301995100004130</t>
  </si>
  <si>
    <t xml:space="preserve">          Прочие доходы от оказания платных услуг (работ) получателями средств бюджетов поселений</t>
  </si>
  <si>
    <t>00011701050100000180</t>
  </si>
  <si>
    <t xml:space="preserve">          Невыясненные поступления, зачисляемые в бюджеты поселений</t>
  </si>
  <si>
    <t>00020201001100000151</t>
  </si>
  <si>
    <t xml:space="preserve">          Дотации бюджетам поселений на выравнивание бюджетной обеспеченности</t>
  </si>
  <si>
    <t>00020203015100000151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</si>
  <si>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</si>
  <si>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>00020203024100000151</t>
  </si>
  <si>
    <t xml:space="preserve">          Субвенции бюджетам поселений на выполнение передаваемых полномочий субъектов Российской Федерации</t>
  </si>
  <si>
    <t>00020204999100000151</t>
  </si>
  <si>
    <t xml:space="preserve">          Прочие межбюджетные трансферты, передаваемые бюджетам поселений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</si>
  <si>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</si>
  <si>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</si>
  <si>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Информация об исполнении доходов бюджета муниципального образования  "Восточное сельское поселение " на 01.06.2015 год</t>
  </si>
  <si>
    <t>Информация об исполнении расходов бюджета муниципального образования                                                      "Восточное сельское поселение " на 01.06.2015 года</t>
  </si>
  <si>
    <t xml:space="preserve">      Судебная система</t>
  </si>
  <si>
    <t>0105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</si>
</sst>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2" fillId="3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top" shrinkToFit="1"/>
    </xf>
    <xf numFmtId="4" fontId="46" fillId="34" borderId="10" xfId="0" applyNumberFormat="1" applyFont="1" applyFill="1" applyBorder="1" applyAlignment="1">
      <alignment horizontal="right" vertical="top" shrinkToFi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right" vertical="top" shrinkToFit="1"/>
    </xf>
    <xf numFmtId="49" fontId="46" fillId="34" borderId="10" xfId="0" applyNumberFormat="1" applyFont="1" applyFill="1" applyBorder="1" applyAlignment="1">
      <alignment horizontal="left" vertical="top" shrinkToFit="1"/>
    </xf>
    <xf numFmtId="10" fontId="46" fillId="34" borderId="10" xfId="0" applyNumberFormat="1" applyFont="1" applyFill="1" applyBorder="1" applyAlignment="1">
      <alignment horizontal="center" vertical="top" shrinkToFit="1"/>
    </xf>
    <xf numFmtId="10" fontId="46" fillId="34" borderId="10" xfId="100" applyNumberFormat="1" applyFont="1" applyFill="1" applyBorder="1" applyAlignment="1">
      <alignment horizontal="right" vertical="top" shrinkToFit="1"/>
      <protection/>
    </xf>
    <xf numFmtId="4" fontId="46" fillId="34" borderId="10" xfId="100" applyNumberFormat="1" applyFont="1" applyFill="1" applyBorder="1" applyAlignment="1">
      <alignment horizontal="right" vertical="top" shrinkToFit="1"/>
      <protection/>
    </xf>
    <xf numFmtId="0" fontId="27" fillId="0" borderId="0" xfId="101" applyFont="1" applyFill="1" applyAlignment="1">
      <alignment wrapText="1"/>
      <protection/>
    </xf>
    <xf numFmtId="0" fontId="18" fillId="0" borderId="0" xfId="0" applyFont="1" applyFill="1" applyAlignment="1">
      <alignment wrapText="1"/>
    </xf>
    <xf numFmtId="0" fontId="25" fillId="0" borderId="0" xfId="101" applyFont="1" applyFill="1" applyAlignment="1">
      <alignment horizontal="center" wrapText="1"/>
      <protection/>
    </xf>
    <xf numFmtId="0" fontId="21" fillId="0" borderId="10" xfId="10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0" fontId="46" fillId="0" borderId="10" xfId="0" applyNumberFormat="1" applyFont="1" applyFill="1" applyBorder="1" applyAlignment="1">
      <alignment horizontal="center" vertical="top" shrinkToFi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/>
    </xf>
    <xf numFmtId="4" fontId="45" fillId="0" borderId="10" xfId="100" applyNumberFormat="1" applyFont="1" applyFill="1" applyBorder="1" applyAlignment="1">
      <alignment horizontal="right" vertical="top" shrinkToFit="1"/>
      <protection/>
    </xf>
    <xf numFmtId="0" fontId="45" fillId="0" borderId="10" xfId="100" applyFont="1" applyFill="1" applyBorder="1" applyAlignment="1">
      <alignment vertical="top" wrapText="1"/>
      <protection/>
    </xf>
    <xf numFmtId="49" fontId="45" fillId="0" borderId="10" xfId="100" applyNumberFormat="1" applyFont="1" applyFill="1" applyBorder="1" applyAlignment="1">
      <alignment horizontal="center" vertical="top" shrinkToFit="1"/>
      <protection/>
    </xf>
    <xf numFmtId="4" fontId="45" fillId="35" borderId="10" xfId="100" applyNumberFormat="1" applyFont="1" applyFill="1" applyBorder="1" applyAlignment="1">
      <alignment horizontal="right" vertical="top" shrinkToFit="1"/>
      <protection/>
    </xf>
    <xf numFmtId="0" fontId="19" fillId="34" borderId="10" xfId="0" applyNumberFormat="1" applyFont="1" applyFill="1" applyBorder="1" applyAlignment="1">
      <alignment horizontal="center" vertical="center"/>
    </xf>
    <xf numFmtId="10" fontId="45" fillId="19" borderId="10" xfId="100" applyNumberFormat="1" applyFont="1" applyFill="1" applyBorder="1" applyAlignment="1">
      <alignment horizontal="right" vertical="top" shrinkToFit="1"/>
      <protection/>
    </xf>
    <xf numFmtId="0" fontId="45" fillId="30" borderId="0" xfId="100" applyFont="1" applyFill="1">
      <alignment/>
      <protection/>
    </xf>
    <xf numFmtId="0" fontId="45" fillId="30" borderId="0" xfId="100" applyFont="1" applyFill="1" applyAlignment="1">
      <alignment horizontal="left" wrapText="1"/>
      <protection/>
    </xf>
    <xf numFmtId="0" fontId="23" fillId="0" borderId="0" xfId="101" applyFont="1" applyFill="1" applyAlignment="1">
      <alignment horizontal="right" wrapText="1"/>
      <protection/>
    </xf>
    <xf numFmtId="0" fontId="25" fillId="0" borderId="0" xfId="101" applyFont="1" applyFill="1" applyAlignment="1">
      <alignment horizontal="center" wrapText="1"/>
      <protection/>
    </xf>
    <xf numFmtId="0" fontId="24" fillId="0" borderId="0" xfId="101" applyFont="1" applyFill="1" applyAlignment="1">
      <alignment horizontal="center" wrapText="1"/>
      <protection/>
    </xf>
    <xf numFmtId="0" fontId="21" fillId="0" borderId="11" xfId="101" applyFont="1" applyFill="1" applyBorder="1" applyAlignment="1">
      <alignment horizontal="center" vertical="center" wrapText="1"/>
      <protection/>
    </xf>
    <xf numFmtId="0" fontId="21" fillId="0" borderId="12" xfId="101" applyFont="1" applyFill="1" applyBorder="1" applyAlignment="1">
      <alignment horizontal="center" vertical="center" wrapText="1"/>
      <protection/>
    </xf>
    <xf numFmtId="0" fontId="21" fillId="0" borderId="13" xfId="101" applyFont="1" applyFill="1" applyBorder="1" applyAlignment="1">
      <alignment horizontal="center" vertical="center" wrapText="1"/>
      <protection/>
    </xf>
    <xf numFmtId="0" fontId="21" fillId="0" borderId="14" xfId="101" applyFont="1" applyFill="1" applyBorder="1" applyAlignment="1">
      <alignment horizontal="center" vertical="center" wrapText="1"/>
      <protection/>
    </xf>
    <xf numFmtId="0" fontId="21" fillId="0" borderId="15" xfId="10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6" fillId="0" borderId="11" xfId="102" applyFont="1" applyFill="1" applyBorder="1" applyAlignment="1">
      <alignment horizontal="center" vertical="center" wrapText="1"/>
      <protection/>
    </xf>
    <xf numFmtId="0" fontId="26" fillId="0" borderId="12" xfId="102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right" wrapText="1"/>
    </xf>
    <xf numFmtId="49" fontId="46" fillId="34" borderId="13" xfId="0" applyNumberFormat="1" applyFont="1" applyFill="1" applyBorder="1" applyAlignment="1">
      <alignment horizontal="left" vertical="top" shrinkToFit="1"/>
    </xf>
    <xf numFmtId="49" fontId="46" fillId="34" borderId="14" xfId="0" applyNumberFormat="1" applyFont="1" applyFill="1" applyBorder="1" applyAlignment="1">
      <alignment horizontal="left" vertical="top" shrinkToFit="1"/>
    </xf>
    <xf numFmtId="49" fontId="46" fillId="34" borderId="15" xfId="0" applyNumberFormat="1" applyFont="1" applyFill="1" applyBorder="1" applyAlignment="1">
      <alignment horizontal="left" vertical="top" shrinkToFit="1"/>
    </xf>
    <xf numFmtId="0" fontId="1" fillId="0" borderId="12" xfId="10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5" fillId="30" borderId="0" xfId="100" applyFont="1" applyFill="1" applyAlignment="1">
      <alignment horizontal="left" wrapText="1"/>
      <protection/>
    </xf>
    <xf numFmtId="0" fontId="46" fillId="34" borderId="13" xfId="100" applyFont="1" applyFill="1" applyBorder="1" applyAlignment="1">
      <alignment horizontal="center"/>
      <protection/>
    </xf>
    <xf numFmtId="0" fontId="46" fillId="34" borderId="15" xfId="100" applyFont="1" applyFill="1" applyBorder="1" applyAlignment="1">
      <alignment horizontal="center"/>
      <protection/>
    </xf>
    <xf numFmtId="0" fontId="18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_Исполнение бюджета на 01.03.2013 для сайта" xfId="101"/>
    <cellStyle name="Обычный_Исполнение на 01.12.12 для сайта" xfId="102"/>
    <cellStyle name="Плохой" xfId="103"/>
    <cellStyle name="Пояснение" xfId="104"/>
    <cellStyle name="Примечание" xfId="105"/>
    <cellStyle name="Примечание 2" xfId="106"/>
    <cellStyle name="Примечание 3" xfId="107"/>
    <cellStyle name="Примечание 4" xfId="108"/>
    <cellStyle name="Примечание 5" xfId="109"/>
    <cellStyle name="Примечание 6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1">
      <selection activeCell="AM9" sqref="AM9"/>
    </sheetView>
  </sheetViews>
  <sheetFormatPr defaultColWidth="9.140625" defaultRowHeight="15"/>
  <cols>
    <col min="1" max="1" width="21.421875" style="24" customWidth="1"/>
    <col min="2" max="2" width="33.28125" style="19" customWidth="1"/>
    <col min="3" max="3" width="21.7109375" style="19" hidden="1" customWidth="1"/>
    <col min="4" max="5" width="9.140625" style="19" hidden="1" customWidth="1"/>
    <col min="6" max="6" width="25.421875" style="19" hidden="1" customWidth="1"/>
    <col min="7" max="7" width="12.140625" style="19" hidden="1" customWidth="1"/>
    <col min="8" max="8" width="11.8515625" style="19" hidden="1" customWidth="1"/>
    <col min="9" max="9" width="25.421875" style="19" hidden="1" customWidth="1"/>
    <col min="10" max="10" width="13.57421875" style="19" hidden="1" customWidth="1"/>
    <col min="11" max="11" width="11.8515625" style="19" hidden="1" customWidth="1"/>
    <col min="12" max="12" width="13.8515625" style="19" hidden="1" customWidth="1"/>
    <col min="13" max="14" width="14.57421875" style="19" hidden="1" customWidth="1"/>
    <col min="15" max="17" width="15.7109375" style="19" hidden="1" customWidth="1"/>
    <col min="18" max="18" width="14.00390625" style="19" customWidth="1"/>
    <col min="19" max="25" width="15.7109375" style="19" hidden="1" customWidth="1"/>
    <col min="26" max="26" width="14.421875" style="19" customWidth="1"/>
    <col min="27" max="34" width="15.7109375" style="19" hidden="1" customWidth="1"/>
    <col min="35" max="35" width="9.00390625" style="19" customWidth="1"/>
    <col min="36" max="158" width="9.140625" style="19" customWidth="1"/>
    <col min="159" max="159" width="21.7109375" style="19" customWidth="1"/>
    <col min="160" max="160" width="47.7109375" style="19" customWidth="1"/>
    <col min="161" max="175" width="0" style="19" hidden="1" customWidth="1"/>
    <col min="176" max="176" width="15.7109375" style="19" customWidth="1"/>
    <col min="177" max="183" width="0" style="19" hidden="1" customWidth="1"/>
    <col min="184" max="184" width="15.7109375" style="19" customWidth="1"/>
    <col min="185" max="192" width="0" style="19" hidden="1" customWidth="1"/>
    <col min="193" max="193" width="15.7109375" style="19" customWidth="1"/>
    <col min="194" max="16384" width="9.140625" style="19" customWidth="1"/>
  </cols>
  <sheetData>
    <row r="1" spans="1:35" ht="12.75">
      <c r="A1" s="18"/>
      <c r="B1" s="34" t="s">
        <v>103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22.5" customHeight="1">
      <c r="A2" s="36" t="s">
        <v>152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5.75">
      <c r="A5" s="1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20"/>
    </row>
    <row r="6" spans="1:35" ht="33.75" customHeight="1">
      <c r="A6" s="46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24.75" customHeight="1">
      <c r="A7" s="51" t="s">
        <v>54</v>
      </c>
      <c r="B7" s="42" t="s">
        <v>55</v>
      </c>
      <c r="C7" s="42" t="s">
        <v>56</v>
      </c>
      <c r="D7" s="42" t="s">
        <v>56</v>
      </c>
      <c r="E7" s="42" t="s">
        <v>56</v>
      </c>
      <c r="F7" s="53" t="s">
        <v>57</v>
      </c>
      <c r="G7" s="54"/>
      <c r="H7" s="55"/>
      <c r="I7" s="53" t="s">
        <v>58</v>
      </c>
      <c r="J7" s="54"/>
      <c r="K7" s="55"/>
      <c r="L7" s="42" t="s">
        <v>56</v>
      </c>
      <c r="M7" s="42" t="s">
        <v>56</v>
      </c>
      <c r="N7" s="42" t="s">
        <v>56</v>
      </c>
      <c r="O7" s="42" t="s">
        <v>56</v>
      </c>
      <c r="P7" s="42" t="s">
        <v>56</v>
      </c>
      <c r="Q7" s="42" t="s">
        <v>56</v>
      </c>
      <c r="R7" s="44" t="s">
        <v>104</v>
      </c>
      <c r="S7" s="37" t="s">
        <v>56</v>
      </c>
      <c r="T7" s="37" t="s">
        <v>56</v>
      </c>
      <c r="U7" s="37" t="s">
        <v>56</v>
      </c>
      <c r="V7" s="37" t="s">
        <v>56</v>
      </c>
      <c r="W7" s="37" t="s">
        <v>56</v>
      </c>
      <c r="X7" s="39" t="s">
        <v>59</v>
      </c>
      <c r="Y7" s="40"/>
      <c r="Z7" s="41"/>
      <c r="AA7" s="39" t="s">
        <v>60</v>
      </c>
      <c r="AB7" s="40"/>
      <c r="AC7" s="41"/>
      <c r="AD7" s="21" t="s">
        <v>56</v>
      </c>
      <c r="AE7" s="39" t="s">
        <v>61</v>
      </c>
      <c r="AF7" s="41"/>
      <c r="AG7" s="39" t="s">
        <v>62</v>
      </c>
      <c r="AH7" s="41"/>
      <c r="AI7" s="37" t="s">
        <v>64</v>
      </c>
    </row>
    <row r="8" spans="1:35" ht="62.25" customHeight="1">
      <c r="A8" s="52"/>
      <c r="B8" s="43"/>
      <c r="C8" s="43"/>
      <c r="D8" s="43"/>
      <c r="E8" s="43"/>
      <c r="F8" s="22" t="s">
        <v>56</v>
      </c>
      <c r="G8" s="22" t="s">
        <v>56</v>
      </c>
      <c r="H8" s="22" t="s">
        <v>56</v>
      </c>
      <c r="I8" s="22" t="s">
        <v>56</v>
      </c>
      <c r="J8" s="22" t="s">
        <v>56</v>
      </c>
      <c r="K8" s="22" t="s">
        <v>56</v>
      </c>
      <c r="L8" s="43"/>
      <c r="M8" s="43"/>
      <c r="N8" s="43"/>
      <c r="O8" s="43"/>
      <c r="P8" s="43"/>
      <c r="Q8" s="43"/>
      <c r="R8" s="45"/>
      <c r="S8" s="38"/>
      <c r="T8" s="38"/>
      <c r="U8" s="38"/>
      <c r="V8" s="38"/>
      <c r="W8" s="38"/>
      <c r="X8" s="21" t="s">
        <v>56</v>
      </c>
      <c r="Y8" s="21" t="s">
        <v>56</v>
      </c>
      <c r="Z8" s="21" t="s">
        <v>63</v>
      </c>
      <c r="AA8" s="21" t="s">
        <v>56</v>
      </c>
      <c r="AB8" s="21" t="s">
        <v>56</v>
      </c>
      <c r="AC8" s="21" t="s">
        <v>56</v>
      </c>
      <c r="AD8" s="21"/>
      <c r="AE8" s="21" t="s">
        <v>56</v>
      </c>
      <c r="AF8" s="21" t="s">
        <v>56</v>
      </c>
      <c r="AG8" s="21" t="s">
        <v>56</v>
      </c>
      <c r="AH8" s="21" t="s">
        <v>56</v>
      </c>
      <c r="AI8" s="50"/>
    </row>
    <row r="9" spans="1:35" ht="25.5">
      <c r="A9" s="9" t="s">
        <v>65</v>
      </c>
      <c r="B9" s="11" t="s">
        <v>66</v>
      </c>
      <c r="C9" s="9" t="s">
        <v>65</v>
      </c>
      <c r="D9" s="9"/>
      <c r="E9" s="9"/>
      <c r="F9" s="12"/>
      <c r="G9" s="9"/>
      <c r="H9" s="9"/>
      <c r="I9" s="9"/>
      <c r="J9" s="9"/>
      <c r="K9" s="9"/>
      <c r="L9" s="9"/>
      <c r="M9" s="9"/>
      <c r="N9" s="9"/>
      <c r="O9" s="13">
        <v>0</v>
      </c>
      <c r="P9" s="13">
        <v>6349000</v>
      </c>
      <c r="Q9" s="13">
        <v>-2457000</v>
      </c>
      <c r="R9" s="13">
        <v>3892000</v>
      </c>
      <c r="S9" s="13">
        <v>3892000</v>
      </c>
      <c r="T9" s="13">
        <v>3892000</v>
      </c>
      <c r="U9" s="13">
        <v>0</v>
      </c>
      <c r="V9" s="13">
        <v>0</v>
      </c>
      <c r="W9" s="13">
        <v>0</v>
      </c>
      <c r="X9" s="13">
        <v>0</v>
      </c>
      <c r="Y9" s="13">
        <v>1261883</v>
      </c>
      <c r="Z9" s="13">
        <v>1261883</v>
      </c>
      <c r="AA9" s="13">
        <v>0</v>
      </c>
      <c r="AB9" s="13">
        <v>1261883</v>
      </c>
      <c r="AC9" s="13">
        <v>1261883</v>
      </c>
      <c r="AD9" s="13">
        <v>1261883</v>
      </c>
      <c r="AE9" s="13">
        <v>2630117</v>
      </c>
      <c r="AF9" s="23">
        <v>0.3242248201438849</v>
      </c>
      <c r="AG9" s="13">
        <v>2630117</v>
      </c>
      <c r="AH9" s="23">
        <v>0.3242248201438849</v>
      </c>
      <c r="AI9" s="23">
        <f>Z9/R9</f>
        <v>0.3242248201438849</v>
      </c>
    </row>
    <row r="10" spans="1:35" ht="25.5">
      <c r="A10" s="9" t="s">
        <v>67</v>
      </c>
      <c r="B10" s="11" t="s">
        <v>68</v>
      </c>
      <c r="C10" s="9" t="s">
        <v>67</v>
      </c>
      <c r="D10" s="9"/>
      <c r="E10" s="9"/>
      <c r="F10" s="12"/>
      <c r="G10" s="9"/>
      <c r="H10" s="9"/>
      <c r="I10" s="9"/>
      <c r="J10" s="9"/>
      <c r="K10" s="9"/>
      <c r="L10" s="9"/>
      <c r="M10" s="9"/>
      <c r="N10" s="9"/>
      <c r="O10" s="13">
        <v>0</v>
      </c>
      <c r="P10" s="13">
        <v>3896000</v>
      </c>
      <c r="Q10" s="13">
        <v>-2397000</v>
      </c>
      <c r="R10" s="13">
        <v>1499000</v>
      </c>
      <c r="S10" s="13">
        <v>1499000</v>
      </c>
      <c r="T10" s="13">
        <v>1499000</v>
      </c>
      <c r="U10" s="13">
        <v>0</v>
      </c>
      <c r="V10" s="13">
        <v>0</v>
      </c>
      <c r="W10" s="13">
        <v>0</v>
      </c>
      <c r="X10" s="13">
        <v>0</v>
      </c>
      <c r="Y10" s="13">
        <v>541710.32</v>
      </c>
      <c r="Z10" s="13">
        <v>541710.32</v>
      </c>
      <c r="AA10" s="13">
        <v>0</v>
      </c>
      <c r="AB10" s="13">
        <v>541710.32</v>
      </c>
      <c r="AC10" s="13">
        <v>541710.32</v>
      </c>
      <c r="AD10" s="13">
        <v>541710.32</v>
      </c>
      <c r="AE10" s="13">
        <v>957289.68</v>
      </c>
      <c r="AF10" s="23">
        <v>0.36138113408939293</v>
      </c>
      <c r="AG10" s="13">
        <v>957289.68</v>
      </c>
      <c r="AH10" s="23">
        <v>0.36138113408939293</v>
      </c>
      <c r="AI10" s="23">
        <f aca="true" t="shared" si="0" ref="AI10:AI45">Z10/R10</f>
        <v>0.3613811340893929</v>
      </c>
    </row>
    <row r="11" spans="1:35" ht="165.75">
      <c r="A11" s="9" t="s">
        <v>69</v>
      </c>
      <c r="B11" s="11" t="s">
        <v>70</v>
      </c>
      <c r="C11" s="9" t="s">
        <v>69</v>
      </c>
      <c r="D11" s="9"/>
      <c r="E11" s="9"/>
      <c r="F11" s="12"/>
      <c r="G11" s="9"/>
      <c r="H11" s="9"/>
      <c r="I11" s="9"/>
      <c r="J11" s="9"/>
      <c r="K11" s="9"/>
      <c r="L11" s="9"/>
      <c r="M11" s="9"/>
      <c r="N11" s="9"/>
      <c r="O11" s="13">
        <v>0</v>
      </c>
      <c r="P11" s="13">
        <v>3896000</v>
      </c>
      <c r="Q11" s="13">
        <v>-2408000</v>
      </c>
      <c r="R11" s="13">
        <v>1488000</v>
      </c>
      <c r="S11" s="13">
        <v>1488000</v>
      </c>
      <c r="T11" s="13">
        <v>1488000</v>
      </c>
      <c r="U11" s="13">
        <v>0</v>
      </c>
      <c r="V11" s="13">
        <v>0</v>
      </c>
      <c r="W11" s="13">
        <v>0</v>
      </c>
      <c r="X11" s="13">
        <v>0</v>
      </c>
      <c r="Y11" s="13">
        <v>531248.17</v>
      </c>
      <c r="Z11" s="13">
        <v>531248.17</v>
      </c>
      <c r="AA11" s="13">
        <v>0</v>
      </c>
      <c r="AB11" s="13">
        <v>531248.17</v>
      </c>
      <c r="AC11" s="13">
        <v>531248.17</v>
      </c>
      <c r="AD11" s="13">
        <v>531248.17</v>
      </c>
      <c r="AE11" s="13">
        <v>956751.83</v>
      </c>
      <c r="AF11" s="23">
        <v>0.3570216196236559</v>
      </c>
      <c r="AG11" s="13">
        <v>956751.83</v>
      </c>
      <c r="AH11" s="23">
        <v>0.3570216196236559</v>
      </c>
      <c r="AI11" s="23">
        <f t="shared" si="0"/>
        <v>0.3570216196236559</v>
      </c>
    </row>
    <row r="12" spans="1:35" ht="127.5">
      <c r="A12" s="9" t="s">
        <v>71</v>
      </c>
      <c r="B12" s="11" t="s">
        <v>117</v>
      </c>
      <c r="C12" s="9" t="s">
        <v>71</v>
      </c>
      <c r="D12" s="9"/>
      <c r="E12" s="9"/>
      <c r="F12" s="12"/>
      <c r="G12" s="9"/>
      <c r="H12" s="9"/>
      <c r="I12" s="9"/>
      <c r="J12" s="9"/>
      <c r="K12" s="9"/>
      <c r="L12" s="9"/>
      <c r="M12" s="9"/>
      <c r="N12" s="9"/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0.15</v>
      </c>
      <c r="Z12" s="13">
        <v>0.15</v>
      </c>
      <c r="AA12" s="13">
        <v>0</v>
      </c>
      <c r="AB12" s="13">
        <v>0.15</v>
      </c>
      <c r="AC12" s="13">
        <v>0.15</v>
      </c>
      <c r="AD12" s="13">
        <v>0.15</v>
      </c>
      <c r="AE12" s="13">
        <v>-0.15</v>
      </c>
      <c r="AF12" s="23"/>
      <c r="AG12" s="13">
        <v>-0.15</v>
      </c>
      <c r="AH12" s="23"/>
      <c r="AI12" s="23"/>
    </row>
    <row r="13" spans="1:35" ht="165.75">
      <c r="A13" s="9" t="s">
        <v>150</v>
      </c>
      <c r="B13" s="11" t="s">
        <v>151</v>
      </c>
      <c r="C13" s="9" t="s">
        <v>150</v>
      </c>
      <c r="D13" s="9"/>
      <c r="E13" s="9"/>
      <c r="F13" s="12"/>
      <c r="G13" s="9"/>
      <c r="H13" s="9"/>
      <c r="I13" s="9"/>
      <c r="J13" s="9"/>
      <c r="K13" s="9"/>
      <c r="L13" s="9"/>
      <c r="M13" s="9"/>
      <c r="N13" s="9"/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-50</v>
      </c>
      <c r="Z13" s="13">
        <v>-50</v>
      </c>
      <c r="AA13" s="13">
        <v>0</v>
      </c>
      <c r="AB13" s="13">
        <v>-50</v>
      </c>
      <c r="AC13" s="13">
        <v>-50</v>
      </c>
      <c r="AD13" s="13">
        <v>-50</v>
      </c>
      <c r="AE13" s="13">
        <v>50</v>
      </c>
      <c r="AF13" s="23"/>
      <c r="AG13" s="13">
        <v>50</v>
      </c>
      <c r="AH13" s="23"/>
      <c r="AI13" s="23"/>
    </row>
    <row r="14" spans="1:35" ht="229.5">
      <c r="A14" s="9" t="s">
        <v>72</v>
      </c>
      <c r="B14" s="11" t="s">
        <v>73</v>
      </c>
      <c r="C14" s="9" t="s">
        <v>72</v>
      </c>
      <c r="D14" s="9"/>
      <c r="E14" s="9"/>
      <c r="F14" s="12"/>
      <c r="G14" s="9"/>
      <c r="H14" s="9"/>
      <c r="I14" s="9"/>
      <c r="J14" s="9"/>
      <c r="K14" s="9"/>
      <c r="L14" s="9"/>
      <c r="M14" s="9"/>
      <c r="N14" s="9"/>
      <c r="O14" s="13">
        <v>0</v>
      </c>
      <c r="P14" s="13">
        <v>0</v>
      </c>
      <c r="Q14" s="13">
        <v>11000</v>
      </c>
      <c r="R14" s="13">
        <v>11000</v>
      </c>
      <c r="S14" s="13">
        <v>11000</v>
      </c>
      <c r="T14" s="13">
        <v>11000</v>
      </c>
      <c r="U14" s="13">
        <v>0</v>
      </c>
      <c r="V14" s="13">
        <v>0</v>
      </c>
      <c r="W14" s="13">
        <v>0</v>
      </c>
      <c r="X14" s="13">
        <v>0</v>
      </c>
      <c r="Y14" s="13">
        <v>10681.6</v>
      </c>
      <c r="Z14" s="13">
        <v>10681.6</v>
      </c>
      <c r="AA14" s="13">
        <v>0</v>
      </c>
      <c r="AB14" s="13">
        <v>10681.6</v>
      </c>
      <c r="AC14" s="13">
        <v>10681.6</v>
      </c>
      <c r="AD14" s="13">
        <v>10681.6</v>
      </c>
      <c r="AE14" s="13">
        <v>318.4</v>
      </c>
      <c r="AF14" s="23">
        <v>0.9710545454545455</v>
      </c>
      <c r="AG14" s="13">
        <v>318.4</v>
      </c>
      <c r="AH14" s="23">
        <v>0.9710545454545455</v>
      </c>
      <c r="AI14" s="23">
        <f t="shared" si="0"/>
        <v>0.9710545454545455</v>
      </c>
    </row>
    <row r="15" spans="1:35" ht="114.75">
      <c r="A15" s="9" t="s">
        <v>74</v>
      </c>
      <c r="B15" s="11" t="s">
        <v>75</v>
      </c>
      <c r="C15" s="9" t="s">
        <v>74</v>
      </c>
      <c r="D15" s="9"/>
      <c r="E15" s="9"/>
      <c r="F15" s="12"/>
      <c r="G15" s="9"/>
      <c r="H15" s="9"/>
      <c r="I15" s="9"/>
      <c r="J15" s="9"/>
      <c r="K15" s="9"/>
      <c r="L15" s="9"/>
      <c r="M15" s="9"/>
      <c r="N15" s="9"/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-169.6</v>
      </c>
      <c r="Z15" s="13">
        <v>-169.6</v>
      </c>
      <c r="AA15" s="13">
        <v>0</v>
      </c>
      <c r="AB15" s="13">
        <v>-169.6</v>
      </c>
      <c r="AC15" s="13">
        <v>-169.6</v>
      </c>
      <c r="AD15" s="13">
        <v>-169.6</v>
      </c>
      <c r="AE15" s="13">
        <v>169.6</v>
      </c>
      <c r="AF15" s="23"/>
      <c r="AG15" s="13">
        <v>169.6</v>
      </c>
      <c r="AH15" s="23"/>
      <c r="AI15" s="23"/>
    </row>
    <row r="16" spans="1:35" ht="51">
      <c r="A16" s="9" t="s">
        <v>76</v>
      </c>
      <c r="B16" s="11" t="s">
        <v>77</v>
      </c>
      <c r="C16" s="9" t="s">
        <v>76</v>
      </c>
      <c r="D16" s="9"/>
      <c r="E16" s="9"/>
      <c r="F16" s="12"/>
      <c r="G16" s="9"/>
      <c r="H16" s="9"/>
      <c r="I16" s="9"/>
      <c r="J16" s="9"/>
      <c r="K16" s="9"/>
      <c r="L16" s="9"/>
      <c r="M16" s="9"/>
      <c r="N16" s="9"/>
      <c r="O16" s="13">
        <v>0</v>
      </c>
      <c r="P16" s="13">
        <v>1209000</v>
      </c>
      <c r="Q16" s="13">
        <v>0</v>
      </c>
      <c r="R16" s="13">
        <v>1209000</v>
      </c>
      <c r="S16" s="13">
        <v>1209000</v>
      </c>
      <c r="T16" s="13">
        <v>1209000</v>
      </c>
      <c r="U16" s="13">
        <v>0</v>
      </c>
      <c r="V16" s="13">
        <v>0</v>
      </c>
      <c r="W16" s="13">
        <v>0</v>
      </c>
      <c r="X16" s="13">
        <v>0</v>
      </c>
      <c r="Y16" s="13">
        <v>644662.01</v>
      </c>
      <c r="Z16" s="13">
        <v>644662.01</v>
      </c>
      <c r="AA16" s="13">
        <v>0</v>
      </c>
      <c r="AB16" s="13">
        <v>644662.01</v>
      </c>
      <c r="AC16" s="13">
        <v>644662.01</v>
      </c>
      <c r="AD16" s="13">
        <v>644662.01</v>
      </c>
      <c r="AE16" s="13">
        <v>564337.99</v>
      </c>
      <c r="AF16" s="23">
        <v>0.5332191976840364</v>
      </c>
      <c r="AG16" s="13">
        <v>564337.99</v>
      </c>
      <c r="AH16" s="23">
        <v>0.5332191976840364</v>
      </c>
      <c r="AI16" s="23">
        <f t="shared" si="0"/>
        <v>0.5332191976840364</v>
      </c>
    </row>
    <row r="17" spans="1:35" ht="89.25">
      <c r="A17" s="9" t="s">
        <v>78</v>
      </c>
      <c r="B17" s="11" t="s">
        <v>79</v>
      </c>
      <c r="C17" s="9" t="s">
        <v>78</v>
      </c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3">
        <v>0</v>
      </c>
      <c r="P17" s="13">
        <v>509000</v>
      </c>
      <c r="Q17" s="13">
        <v>0</v>
      </c>
      <c r="R17" s="13">
        <v>509000</v>
      </c>
      <c r="S17" s="13">
        <v>509000</v>
      </c>
      <c r="T17" s="13">
        <v>509000</v>
      </c>
      <c r="U17" s="13">
        <v>0</v>
      </c>
      <c r="V17" s="13">
        <v>0</v>
      </c>
      <c r="W17" s="13">
        <v>0</v>
      </c>
      <c r="X17" s="13">
        <v>0</v>
      </c>
      <c r="Y17" s="13">
        <v>217202.19</v>
      </c>
      <c r="Z17" s="13">
        <v>217202.19</v>
      </c>
      <c r="AA17" s="13">
        <v>0</v>
      </c>
      <c r="AB17" s="13">
        <v>217202.19</v>
      </c>
      <c r="AC17" s="13">
        <v>217202.19</v>
      </c>
      <c r="AD17" s="13">
        <v>217202.19</v>
      </c>
      <c r="AE17" s="13">
        <v>291797.81</v>
      </c>
      <c r="AF17" s="23">
        <v>0.4267233595284872</v>
      </c>
      <c r="AG17" s="13">
        <v>291797.81</v>
      </c>
      <c r="AH17" s="23">
        <v>0.4267233595284872</v>
      </c>
      <c r="AI17" s="23">
        <f t="shared" si="0"/>
        <v>0.4267233595284872</v>
      </c>
    </row>
    <row r="18" spans="1:35" ht="127.5">
      <c r="A18" s="9" t="s">
        <v>80</v>
      </c>
      <c r="B18" s="11" t="s">
        <v>81</v>
      </c>
      <c r="C18" s="9" t="s">
        <v>80</v>
      </c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3">
        <v>0</v>
      </c>
      <c r="P18" s="13">
        <v>9000</v>
      </c>
      <c r="Q18" s="13">
        <v>0</v>
      </c>
      <c r="R18" s="13">
        <v>9000</v>
      </c>
      <c r="S18" s="13">
        <v>9000</v>
      </c>
      <c r="T18" s="13">
        <v>9000</v>
      </c>
      <c r="U18" s="13">
        <v>0</v>
      </c>
      <c r="V18" s="13">
        <v>0</v>
      </c>
      <c r="W18" s="13">
        <v>0</v>
      </c>
      <c r="X18" s="13">
        <v>0</v>
      </c>
      <c r="Y18" s="13">
        <v>5377.91</v>
      </c>
      <c r="Z18" s="13">
        <v>5377.91</v>
      </c>
      <c r="AA18" s="13">
        <v>0</v>
      </c>
      <c r="AB18" s="13">
        <v>5377.91</v>
      </c>
      <c r="AC18" s="13">
        <v>5377.91</v>
      </c>
      <c r="AD18" s="13">
        <v>5377.91</v>
      </c>
      <c r="AE18" s="13">
        <v>3622.09</v>
      </c>
      <c r="AF18" s="23">
        <v>0.5975455555555556</v>
      </c>
      <c r="AG18" s="13">
        <v>3622.09</v>
      </c>
      <c r="AH18" s="23">
        <v>0.5975455555555556</v>
      </c>
      <c r="AI18" s="23">
        <f t="shared" si="0"/>
        <v>0.5975455555555556</v>
      </c>
    </row>
    <row r="19" spans="1:35" ht="102">
      <c r="A19" s="9" t="s">
        <v>82</v>
      </c>
      <c r="B19" s="11" t="s">
        <v>83</v>
      </c>
      <c r="C19" s="9" t="s">
        <v>82</v>
      </c>
      <c r="D19" s="9"/>
      <c r="E19" s="9"/>
      <c r="F19" s="12"/>
      <c r="G19" s="9"/>
      <c r="H19" s="9"/>
      <c r="I19" s="9"/>
      <c r="J19" s="9"/>
      <c r="K19" s="9"/>
      <c r="L19" s="9"/>
      <c r="M19" s="9"/>
      <c r="N19" s="9"/>
      <c r="O19" s="13">
        <v>0</v>
      </c>
      <c r="P19" s="13">
        <v>661000</v>
      </c>
      <c r="Q19" s="13">
        <v>0</v>
      </c>
      <c r="R19" s="13">
        <v>661000</v>
      </c>
      <c r="S19" s="13">
        <v>661000</v>
      </c>
      <c r="T19" s="13">
        <v>661000</v>
      </c>
      <c r="U19" s="13">
        <v>0</v>
      </c>
      <c r="V19" s="13">
        <v>0</v>
      </c>
      <c r="W19" s="13">
        <v>0</v>
      </c>
      <c r="X19" s="13">
        <v>0</v>
      </c>
      <c r="Y19" s="13">
        <v>437051.13</v>
      </c>
      <c r="Z19" s="13">
        <v>437051.13</v>
      </c>
      <c r="AA19" s="13">
        <v>0</v>
      </c>
      <c r="AB19" s="13">
        <v>437051.13</v>
      </c>
      <c r="AC19" s="13">
        <v>437051.13</v>
      </c>
      <c r="AD19" s="13">
        <v>437051.13</v>
      </c>
      <c r="AE19" s="13">
        <v>223948.87</v>
      </c>
      <c r="AF19" s="23">
        <v>0.6611968683812406</v>
      </c>
      <c r="AG19" s="13">
        <v>223948.87</v>
      </c>
      <c r="AH19" s="23">
        <v>0.6611968683812406</v>
      </c>
      <c r="AI19" s="23">
        <f t="shared" si="0"/>
        <v>0.6611968683812406</v>
      </c>
    </row>
    <row r="20" spans="1:35" ht="102">
      <c r="A20" s="9" t="s">
        <v>84</v>
      </c>
      <c r="B20" s="11" t="s">
        <v>85</v>
      </c>
      <c r="C20" s="9" t="s">
        <v>84</v>
      </c>
      <c r="D20" s="9"/>
      <c r="E20" s="9"/>
      <c r="F20" s="12"/>
      <c r="G20" s="9"/>
      <c r="H20" s="9"/>
      <c r="I20" s="9"/>
      <c r="J20" s="9"/>
      <c r="K20" s="9"/>
      <c r="L20" s="9"/>
      <c r="M20" s="9"/>
      <c r="N20" s="9"/>
      <c r="O20" s="13">
        <v>0</v>
      </c>
      <c r="P20" s="13">
        <v>30000</v>
      </c>
      <c r="Q20" s="13">
        <v>0</v>
      </c>
      <c r="R20" s="13">
        <v>30000</v>
      </c>
      <c r="S20" s="13">
        <v>30000</v>
      </c>
      <c r="T20" s="13">
        <v>30000</v>
      </c>
      <c r="U20" s="13">
        <v>0</v>
      </c>
      <c r="V20" s="13">
        <v>0</v>
      </c>
      <c r="W20" s="13">
        <v>0</v>
      </c>
      <c r="X20" s="13">
        <v>0</v>
      </c>
      <c r="Y20" s="13">
        <v>-14969.22</v>
      </c>
      <c r="Z20" s="13">
        <v>-14969.22</v>
      </c>
      <c r="AA20" s="13">
        <v>0</v>
      </c>
      <c r="AB20" s="13">
        <v>-14969.22</v>
      </c>
      <c r="AC20" s="13">
        <v>-14969.22</v>
      </c>
      <c r="AD20" s="13">
        <v>-14969.22</v>
      </c>
      <c r="AE20" s="13">
        <v>44969.22</v>
      </c>
      <c r="AF20" s="23">
        <v>-0.498974</v>
      </c>
      <c r="AG20" s="13">
        <v>44969.22</v>
      </c>
      <c r="AH20" s="23">
        <v>-0.498974</v>
      </c>
      <c r="AI20" s="23">
        <f t="shared" si="0"/>
        <v>-0.498974</v>
      </c>
    </row>
    <row r="21" spans="1:35" ht="25.5">
      <c r="A21" s="9" t="s">
        <v>86</v>
      </c>
      <c r="B21" s="11" t="s">
        <v>87</v>
      </c>
      <c r="C21" s="9" t="s">
        <v>86</v>
      </c>
      <c r="D21" s="9"/>
      <c r="E21" s="9"/>
      <c r="F21" s="12"/>
      <c r="G21" s="9"/>
      <c r="H21" s="9"/>
      <c r="I21" s="9"/>
      <c r="J21" s="9"/>
      <c r="K21" s="9"/>
      <c r="L21" s="9"/>
      <c r="M21" s="9"/>
      <c r="N21" s="9"/>
      <c r="O21" s="13">
        <v>0</v>
      </c>
      <c r="P21" s="13">
        <v>10000</v>
      </c>
      <c r="Q21" s="13">
        <v>-5000</v>
      </c>
      <c r="R21" s="13">
        <v>5000</v>
      </c>
      <c r="S21" s="13">
        <v>5000</v>
      </c>
      <c r="T21" s="13">
        <v>5000</v>
      </c>
      <c r="U21" s="13">
        <v>0</v>
      </c>
      <c r="V21" s="13">
        <v>0</v>
      </c>
      <c r="W21" s="13">
        <v>0</v>
      </c>
      <c r="X21" s="13">
        <v>0</v>
      </c>
      <c r="Y21" s="13">
        <v>1164.3</v>
      </c>
      <c r="Z21" s="13">
        <v>1164.3</v>
      </c>
      <c r="AA21" s="13">
        <v>0</v>
      </c>
      <c r="AB21" s="13">
        <v>1164.3</v>
      </c>
      <c r="AC21" s="13">
        <v>1164.3</v>
      </c>
      <c r="AD21" s="13">
        <v>1164.3</v>
      </c>
      <c r="AE21" s="13">
        <v>3835.7</v>
      </c>
      <c r="AF21" s="23">
        <v>0.23286</v>
      </c>
      <c r="AG21" s="13">
        <v>3835.7</v>
      </c>
      <c r="AH21" s="23">
        <v>0.23286</v>
      </c>
      <c r="AI21" s="23">
        <f t="shared" si="0"/>
        <v>0.23285999999999998</v>
      </c>
    </row>
    <row r="22" spans="1:35" ht="76.5">
      <c r="A22" s="9" t="s">
        <v>88</v>
      </c>
      <c r="B22" s="11" t="s">
        <v>89</v>
      </c>
      <c r="C22" s="9" t="s">
        <v>88</v>
      </c>
      <c r="D22" s="9"/>
      <c r="E22" s="9"/>
      <c r="F22" s="12"/>
      <c r="G22" s="9"/>
      <c r="H22" s="9"/>
      <c r="I22" s="9"/>
      <c r="J22" s="9"/>
      <c r="K22" s="9"/>
      <c r="L22" s="9"/>
      <c r="M22" s="9"/>
      <c r="N22" s="9"/>
      <c r="O22" s="13">
        <v>0</v>
      </c>
      <c r="P22" s="13">
        <v>10000</v>
      </c>
      <c r="Q22" s="13">
        <v>-5000</v>
      </c>
      <c r="R22" s="13">
        <v>5000</v>
      </c>
      <c r="S22" s="13">
        <v>5000</v>
      </c>
      <c r="T22" s="13">
        <v>5000</v>
      </c>
      <c r="U22" s="13">
        <v>0</v>
      </c>
      <c r="V22" s="13">
        <v>0</v>
      </c>
      <c r="W22" s="13">
        <v>0</v>
      </c>
      <c r="X22" s="13">
        <v>0</v>
      </c>
      <c r="Y22" s="13">
        <v>1164.3</v>
      </c>
      <c r="Z22" s="13">
        <v>1164.3</v>
      </c>
      <c r="AA22" s="13">
        <v>0</v>
      </c>
      <c r="AB22" s="13">
        <v>1164.3</v>
      </c>
      <c r="AC22" s="13">
        <v>1164.3</v>
      </c>
      <c r="AD22" s="13">
        <v>1164.3</v>
      </c>
      <c r="AE22" s="13">
        <v>3835.7</v>
      </c>
      <c r="AF22" s="23">
        <v>0.23286</v>
      </c>
      <c r="AG22" s="13">
        <v>3835.7</v>
      </c>
      <c r="AH22" s="23">
        <v>0.23286</v>
      </c>
      <c r="AI22" s="23">
        <f t="shared" si="0"/>
        <v>0.23285999999999998</v>
      </c>
    </row>
    <row r="23" spans="1:35" ht="12.75">
      <c r="A23" s="9" t="s">
        <v>118</v>
      </c>
      <c r="B23" s="11" t="s">
        <v>119</v>
      </c>
      <c r="C23" s="9" t="s">
        <v>118</v>
      </c>
      <c r="D23" s="9"/>
      <c r="E23" s="9"/>
      <c r="F23" s="12"/>
      <c r="G23" s="9"/>
      <c r="H23" s="9"/>
      <c r="I23" s="9"/>
      <c r="J23" s="9"/>
      <c r="K23" s="9"/>
      <c r="L23" s="9"/>
      <c r="M23" s="9"/>
      <c r="N23" s="9"/>
      <c r="O23" s="13">
        <v>0</v>
      </c>
      <c r="P23" s="13">
        <v>285000</v>
      </c>
      <c r="Q23" s="13">
        <v>0</v>
      </c>
      <c r="R23" s="13">
        <v>285000</v>
      </c>
      <c r="S23" s="13">
        <v>285000</v>
      </c>
      <c r="T23" s="13">
        <v>285000</v>
      </c>
      <c r="U23" s="13">
        <v>0</v>
      </c>
      <c r="V23" s="13">
        <v>0</v>
      </c>
      <c r="W23" s="13">
        <v>0</v>
      </c>
      <c r="X23" s="13">
        <v>0</v>
      </c>
      <c r="Y23" s="13">
        <v>26241.37</v>
      </c>
      <c r="Z23" s="13">
        <v>26241.37</v>
      </c>
      <c r="AA23" s="13">
        <v>0</v>
      </c>
      <c r="AB23" s="13">
        <v>26241.37</v>
      </c>
      <c r="AC23" s="13">
        <v>26241.37</v>
      </c>
      <c r="AD23" s="13">
        <v>26241.37</v>
      </c>
      <c r="AE23" s="13">
        <v>258758.63</v>
      </c>
      <c r="AF23" s="23">
        <v>0.09207498245614035</v>
      </c>
      <c r="AG23" s="13">
        <v>258758.63</v>
      </c>
      <c r="AH23" s="23">
        <v>0.09207498245614035</v>
      </c>
      <c r="AI23" s="23">
        <f t="shared" si="0"/>
        <v>0.09207498245614035</v>
      </c>
    </row>
    <row r="24" spans="1:35" ht="114.75">
      <c r="A24" s="9" t="s">
        <v>120</v>
      </c>
      <c r="B24" s="11" t="s">
        <v>121</v>
      </c>
      <c r="C24" s="9" t="s">
        <v>120</v>
      </c>
      <c r="D24" s="9"/>
      <c r="E24" s="9"/>
      <c r="F24" s="12"/>
      <c r="G24" s="9"/>
      <c r="H24" s="9"/>
      <c r="I24" s="9"/>
      <c r="J24" s="9"/>
      <c r="K24" s="9"/>
      <c r="L24" s="9"/>
      <c r="M24" s="9"/>
      <c r="N24" s="9"/>
      <c r="O24" s="13">
        <v>0</v>
      </c>
      <c r="P24" s="13">
        <v>71000</v>
      </c>
      <c r="Q24" s="13">
        <v>0</v>
      </c>
      <c r="R24" s="13">
        <v>71000</v>
      </c>
      <c r="S24" s="13">
        <v>71000</v>
      </c>
      <c r="T24" s="13">
        <v>71000</v>
      </c>
      <c r="U24" s="13">
        <v>0</v>
      </c>
      <c r="V24" s="13">
        <v>0</v>
      </c>
      <c r="W24" s="13">
        <v>0</v>
      </c>
      <c r="X24" s="13">
        <v>0</v>
      </c>
      <c r="Y24" s="13">
        <v>213.07</v>
      </c>
      <c r="Z24" s="13">
        <v>213.07</v>
      </c>
      <c r="AA24" s="13">
        <v>0</v>
      </c>
      <c r="AB24" s="13">
        <v>213.07</v>
      </c>
      <c r="AC24" s="13">
        <v>213.07</v>
      </c>
      <c r="AD24" s="13">
        <v>213.07</v>
      </c>
      <c r="AE24" s="13">
        <v>70786.93</v>
      </c>
      <c r="AF24" s="23">
        <v>0.0030009859154929578</v>
      </c>
      <c r="AG24" s="13">
        <v>70786.93</v>
      </c>
      <c r="AH24" s="23">
        <v>0.0030009859154929578</v>
      </c>
      <c r="AI24" s="23">
        <f t="shared" si="0"/>
        <v>0.0030009859154929578</v>
      </c>
    </row>
    <row r="25" spans="1:35" ht="76.5">
      <c r="A25" s="9" t="s">
        <v>122</v>
      </c>
      <c r="B25" s="11" t="s">
        <v>123</v>
      </c>
      <c r="C25" s="9" t="s">
        <v>122</v>
      </c>
      <c r="D25" s="9"/>
      <c r="E25" s="9"/>
      <c r="F25" s="12"/>
      <c r="G25" s="9"/>
      <c r="H25" s="9"/>
      <c r="I25" s="9"/>
      <c r="J25" s="9"/>
      <c r="K25" s="9"/>
      <c r="L25" s="9"/>
      <c r="M25" s="9"/>
      <c r="N25" s="9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69.69</v>
      </c>
      <c r="Z25" s="13">
        <v>69.69</v>
      </c>
      <c r="AA25" s="13">
        <v>0</v>
      </c>
      <c r="AB25" s="13">
        <v>69.69</v>
      </c>
      <c r="AC25" s="13">
        <v>69.69</v>
      </c>
      <c r="AD25" s="13">
        <v>69.69</v>
      </c>
      <c r="AE25" s="13">
        <v>-69.69</v>
      </c>
      <c r="AF25" s="23"/>
      <c r="AG25" s="13">
        <v>-69.69</v>
      </c>
      <c r="AH25" s="23"/>
      <c r="AI25" s="23"/>
    </row>
    <row r="26" spans="1:35" ht="114.75">
      <c r="A26" s="9" t="s">
        <v>124</v>
      </c>
      <c r="B26" s="11" t="s">
        <v>125</v>
      </c>
      <c r="C26" s="9" t="s">
        <v>124</v>
      </c>
      <c r="D26" s="9"/>
      <c r="E26" s="9"/>
      <c r="F26" s="12"/>
      <c r="G26" s="9"/>
      <c r="H26" s="9"/>
      <c r="I26" s="9"/>
      <c r="J26" s="9"/>
      <c r="K26" s="9"/>
      <c r="L26" s="9"/>
      <c r="M26" s="9"/>
      <c r="N26" s="9"/>
      <c r="O26" s="13">
        <v>0</v>
      </c>
      <c r="P26" s="13">
        <v>0</v>
      </c>
      <c r="Q26" s="13">
        <v>169000</v>
      </c>
      <c r="R26" s="13">
        <v>169000</v>
      </c>
      <c r="S26" s="13">
        <v>169000</v>
      </c>
      <c r="T26" s="13">
        <v>169000</v>
      </c>
      <c r="U26" s="13">
        <v>0</v>
      </c>
      <c r="V26" s="13">
        <v>0</v>
      </c>
      <c r="W26" s="13">
        <v>0</v>
      </c>
      <c r="X26" s="13">
        <v>0</v>
      </c>
      <c r="Y26" s="13">
        <v>16137</v>
      </c>
      <c r="Z26" s="13">
        <v>16137</v>
      </c>
      <c r="AA26" s="13">
        <v>0</v>
      </c>
      <c r="AB26" s="13">
        <v>16137</v>
      </c>
      <c r="AC26" s="13">
        <v>16137</v>
      </c>
      <c r="AD26" s="13">
        <v>16137</v>
      </c>
      <c r="AE26" s="13">
        <v>152863</v>
      </c>
      <c r="AF26" s="23">
        <v>0.09548520710059172</v>
      </c>
      <c r="AG26" s="13">
        <v>152863</v>
      </c>
      <c r="AH26" s="23">
        <v>0.09548520710059172</v>
      </c>
      <c r="AI26" s="23">
        <f t="shared" si="0"/>
        <v>0.09548520710059172</v>
      </c>
    </row>
    <row r="27" spans="1:35" ht="114.75">
      <c r="A27" s="9" t="s">
        <v>126</v>
      </c>
      <c r="B27" s="11" t="s">
        <v>127</v>
      </c>
      <c r="C27" s="9" t="s">
        <v>126</v>
      </c>
      <c r="D27" s="9"/>
      <c r="E27" s="9"/>
      <c r="F27" s="12"/>
      <c r="G27" s="9"/>
      <c r="H27" s="9"/>
      <c r="I27" s="9"/>
      <c r="J27" s="9"/>
      <c r="K27" s="9"/>
      <c r="L27" s="9"/>
      <c r="M27" s="9"/>
      <c r="N27" s="9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1000</v>
      </c>
      <c r="Z27" s="13">
        <v>1000</v>
      </c>
      <c r="AA27" s="13">
        <v>0</v>
      </c>
      <c r="AB27" s="13">
        <v>1000</v>
      </c>
      <c r="AC27" s="13">
        <v>1000</v>
      </c>
      <c r="AD27" s="13">
        <v>1000</v>
      </c>
      <c r="AE27" s="13">
        <v>-1000</v>
      </c>
      <c r="AF27" s="23"/>
      <c r="AG27" s="13">
        <v>-1000</v>
      </c>
      <c r="AH27" s="23"/>
      <c r="AI27" s="23"/>
    </row>
    <row r="28" spans="1:35" ht="114.75">
      <c r="A28" s="9" t="s">
        <v>128</v>
      </c>
      <c r="B28" s="11" t="s">
        <v>129</v>
      </c>
      <c r="C28" s="9" t="s">
        <v>128</v>
      </c>
      <c r="D28" s="9"/>
      <c r="E28" s="9"/>
      <c r="F28" s="12"/>
      <c r="G28" s="9"/>
      <c r="H28" s="9"/>
      <c r="I28" s="9"/>
      <c r="J28" s="9"/>
      <c r="K28" s="9"/>
      <c r="L28" s="9"/>
      <c r="M28" s="9"/>
      <c r="N28" s="9"/>
      <c r="O28" s="13">
        <v>0</v>
      </c>
      <c r="P28" s="13">
        <v>0</v>
      </c>
      <c r="Q28" s="13">
        <v>45000</v>
      </c>
      <c r="R28" s="13">
        <v>45000</v>
      </c>
      <c r="S28" s="13">
        <v>45000</v>
      </c>
      <c r="T28" s="13">
        <v>45000</v>
      </c>
      <c r="U28" s="13">
        <v>0</v>
      </c>
      <c r="V28" s="13">
        <v>0</v>
      </c>
      <c r="W28" s="13">
        <v>0</v>
      </c>
      <c r="X28" s="13">
        <v>0</v>
      </c>
      <c r="Y28" s="13">
        <v>8448.97</v>
      </c>
      <c r="Z28" s="13">
        <v>8448.97</v>
      </c>
      <c r="AA28" s="13">
        <v>0</v>
      </c>
      <c r="AB28" s="13">
        <v>8448.97</v>
      </c>
      <c r="AC28" s="13">
        <v>8448.97</v>
      </c>
      <c r="AD28" s="13">
        <v>8448.97</v>
      </c>
      <c r="AE28" s="13">
        <v>36551.03</v>
      </c>
      <c r="AF28" s="23">
        <v>0.1877548888888889</v>
      </c>
      <c r="AG28" s="13">
        <v>36551.03</v>
      </c>
      <c r="AH28" s="23">
        <v>0.1877548888888889</v>
      </c>
      <c r="AI28" s="23">
        <f t="shared" si="0"/>
        <v>0.1877548888888889</v>
      </c>
    </row>
    <row r="29" spans="1:35" ht="76.5">
      <c r="A29" s="9" t="s">
        <v>130</v>
      </c>
      <c r="B29" s="11" t="s">
        <v>131</v>
      </c>
      <c r="C29" s="9" t="s">
        <v>130</v>
      </c>
      <c r="D29" s="9"/>
      <c r="E29" s="9"/>
      <c r="F29" s="12"/>
      <c r="G29" s="9"/>
      <c r="H29" s="9"/>
      <c r="I29" s="9"/>
      <c r="J29" s="9"/>
      <c r="K29" s="9"/>
      <c r="L29" s="9"/>
      <c r="M29" s="9"/>
      <c r="N29" s="9"/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372.64</v>
      </c>
      <c r="Z29" s="13">
        <v>372.64</v>
      </c>
      <c r="AA29" s="13">
        <v>0</v>
      </c>
      <c r="AB29" s="13">
        <v>372.64</v>
      </c>
      <c r="AC29" s="13">
        <v>372.64</v>
      </c>
      <c r="AD29" s="13">
        <v>372.64</v>
      </c>
      <c r="AE29" s="13">
        <v>-372.64</v>
      </c>
      <c r="AF29" s="23"/>
      <c r="AG29" s="13">
        <v>-372.64</v>
      </c>
      <c r="AH29" s="23"/>
      <c r="AI29" s="23"/>
    </row>
    <row r="30" spans="1:35" ht="25.5">
      <c r="A30" s="9" t="s">
        <v>90</v>
      </c>
      <c r="B30" s="11" t="s">
        <v>91</v>
      </c>
      <c r="C30" s="9" t="s">
        <v>90</v>
      </c>
      <c r="D30" s="9"/>
      <c r="E30" s="9"/>
      <c r="F30" s="12"/>
      <c r="G30" s="9"/>
      <c r="H30" s="9"/>
      <c r="I30" s="9"/>
      <c r="J30" s="9"/>
      <c r="K30" s="9"/>
      <c r="L30" s="9"/>
      <c r="M30" s="9"/>
      <c r="N30" s="9"/>
      <c r="O30" s="13">
        <v>0</v>
      </c>
      <c r="P30" s="13">
        <v>6000</v>
      </c>
      <c r="Q30" s="13">
        <v>0</v>
      </c>
      <c r="R30" s="13">
        <v>6000</v>
      </c>
      <c r="S30" s="13">
        <v>6000</v>
      </c>
      <c r="T30" s="13">
        <v>6000</v>
      </c>
      <c r="U30" s="13">
        <v>0</v>
      </c>
      <c r="V30" s="13">
        <v>0</v>
      </c>
      <c r="W30" s="13">
        <v>0</v>
      </c>
      <c r="X30" s="13">
        <v>0</v>
      </c>
      <c r="Y30" s="13">
        <v>3640</v>
      </c>
      <c r="Z30" s="13">
        <v>3640</v>
      </c>
      <c r="AA30" s="13">
        <v>0</v>
      </c>
      <c r="AB30" s="13">
        <v>3640</v>
      </c>
      <c r="AC30" s="13">
        <v>3640</v>
      </c>
      <c r="AD30" s="13">
        <v>3640</v>
      </c>
      <c r="AE30" s="13">
        <v>2360</v>
      </c>
      <c r="AF30" s="23">
        <v>0.6066666666666667</v>
      </c>
      <c r="AG30" s="13">
        <v>2360</v>
      </c>
      <c r="AH30" s="23">
        <v>0.6066666666666667</v>
      </c>
      <c r="AI30" s="23">
        <f t="shared" si="0"/>
        <v>0.6066666666666667</v>
      </c>
    </row>
    <row r="31" spans="1:35" ht="102">
      <c r="A31" s="9" t="s">
        <v>132</v>
      </c>
      <c r="B31" s="11" t="s">
        <v>133</v>
      </c>
      <c r="C31" s="9" t="s">
        <v>132</v>
      </c>
      <c r="D31" s="9"/>
      <c r="E31" s="9"/>
      <c r="F31" s="12"/>
      <c r="G31" s="9"/>
      <c r="H31" s="9"/>
      <c r="I31" s="9"/>
      <c r="J31" s="9"/>
      <c r="K31" s="9"/>
      <c r="L31" s="9"/>
      <c r="M31" s="9"/>
      <c r="N31" s="9"/>
      <c r="O31" s="13">
        <v>0</v>
      </c>
      <c r="P31" s="13">
        <v>6000</v>
      </c>
      <c r="Q31" s="13">
        <v>0</v>
      </c>
      <c r="R31" s="13">
        <v>6000</v>
      </c>
      <c r="S31" s="13">
        <v>6000</v>
      </c>
      <c r="T31" s="13">
        <v>6000</v>
      </c>
      <c r="U31" s="13">
        <v>0</v>
      </c>
      <c r="V31" s="13">
        <v>0</v>
      </c>
      <c r="W31" s="13">
        <v>0</v>
      </c>
      <c r="X31" s="13">
        <v>0</v>
      </c>
      <c r="Y31" s="13">
        <v>3640</v>
      </c>
      <c r="Z31" s="13">
        <v>3640</v>
      </c>
      <c r="AA31" s="13">
        <v>0</v>
      </c>
      <c r="AB31" s="13">
        <v>3640</v>
      </c>
      <c r="AC31" s="13">
        <v>3640</v>
      </c>
      <c r="AD31" s="13">
        <v>3640</v>
      </c>
      <c r="AE31" s="13">
        <v>2360</v>
      </c>
      <c r="AF31" s="23">
        <v>0.6066666666666667</v>
      </c>
      <c r="AG31" s="13">
        <v>2360</v>
      </c>
      <c r="AH31" s="23">
        <v>0.6066666666666667</v>
      </c>
      <c r="AI31" s="23">
        <f t="shared" si="0"/>
        <v>0.6066666666666667</v>
      </c>
    </row>
    <row r="32" spans="1:35" ht="76.5">
      <c r="A32" s="9" t="s">
        <v>92</v>
      </c>
      <c r="B32" s="11" t="s">
        <v>93</v>
      </c>
      <c r="C32" s="9" t="s">
        <v>92</v>
      </c>
      <c r="D32" s="9"/>
      <c r="E32" s="9"/>
      <c r="F32" s="12"/>
      <c r="G32" s="9"/>
      <c r="H32" s="9"/>
      <c r="I32" s="9"/>
      <c r="J32" s="9"/>
      <c r="K32" s="9"/>
      <c r="L32" s="9"/>
      <c r="M32" s="9"/>
      <c r="N32" s="9"/>
      <c r="O32" s="13">
        <v>0</v>
      </c>
      <c r="P32" s="13">
        <v>818000</v>
      </c>
      <c r="Q32" s="13">
        <v>-50000</v>
      </c>
      <c r="R32" s="13">
        <v>768000</v>
      </c>
      <c r="S32" s="13">
        <v>768000</v>
      </c>
      <c r="T32" s="13">
        <v>768000</v>
      </c>
      <c r="U32" s="13">
        <v>0</v>
      </c>
      <c r="V32" s="13">
        <v>0</v>
      </c>
      <c r="W32" s="13">
        <v>0</v>
      </c>
      <c r="X32" s="13">
        <v>0</v>
      </c>
      <c r="Y32" s="13">
        <v>17465</v>
      </c>
      <c r="Z32" s="13">
        <v>17465</v>
      </c>
      <c r="AA32" s="13">
        <v>0</v>
      </c>
      <c r="AB32" s="13">
        <v>17465</v>
      </c>
      <c r="AC32" s="13">
        <v>17465</v>
      </c>
      <c r="AD32" s="13">
        <v>17465</v>
      </c>
      <c r="AE32" s="13">
        <v>750535</v>
      </c>
      <c r="AF32" s="23">
        <v>0.022740885416666665</v>
      </c>
      <c r="AG32" s="13">
        <v>750535</v>
      </c>
      <c r="AH32" s="23">
        <v>0.022740885416666665</v>
      </c>
      <c r="AI32" s="23">
        <f t="shared" si="0"/>
        <v>0.022740885416666665</v>
      </c>
    </row>
    <row r="33" spans="1:35" ht="89.25">
      <c r="A33" s="9" t="s">
        <v>134</v>
      </c>
      <c r="B33" s="11" t="s">
        <v>135</v>
      </c>
      <c r="C33" s="9" t="s">
        <v>134</v>
      </c>
      <c r="D33" s="9"/>
      <c r="E33" s="9"/>
      <c r="F33" s="12"/>
      <c r="G33" s="9"/>
      <c r="H33" s="9"/>
      <c r="I33" s="9"/>
      <c r="J33" s="9"/>
      <c r="K33" s="9"/>
      <c r="L33" s="9"/>
      <c r="M33" s="9"/>
      <c r="N33" s="9"/>
      <c r="O33" s="13">
        <v>0</v>
      </c>
      <c r="P33" s="13">
        <v>28000</v>
      </c>
      <c r="Q33" s="13">
        <v>0</v>
      </c>
      <c r="R33" s="13">
        <v>28000</v>
      </c>
      <c r="S33" s="13">
        <v>28000</v>
      </c>
      <c r="T33" s="13">
        <v>28000</v>
      </c>
      <c r="U33" s="13">
        <v>0</v>
      </c>
      <c r="V33" s="13">
        <v>0</v>
      </c>
      <c r="W33" s="13">
        <v>0</v>
      </c>
      <c r="X33" s="13">
        <v>0</v>
      </c>
      <c r="Y33" s="13">
        <v>17465</v>
      </c>
      <c r="Z33" s="13">
        <v>17465</v>
      </c>
      <c r="AA33" s="13">
        <v>0</v>
      </c>
      <c r="AB33" s="13">
        <v>17465</v>
      </c>
      <c r="AC33" s="13">
        <v>17465</v>
      </c>
      <c r="AD33" s="13">
        <v>17465</v>
      </c>
      <c r="AE33" s="13">
        <v>10535</v>
      </c>
      <c r="AF33" s="23">
        <v>0.62375</v>
      </c>
      <c r="AG33" s="13">
        <v>10535</v>
      </c>
      <c r="AH33" s="23">
        <v>0.62375</v>
      </c>
      <c r="AI33" s="23">
        <f t="shared" si="0"/>
        <v>0.62375</v>
      </c>
    </row>
    <row r="34" spans="1:35" ht="63.75">
      <c r="A34" s="9" t="s">
        <v>136</v>
      </c>
      <c r="B34" s="11" t="s">
        <v>137</v>
      </c>
      <c r="C34" s="9" t="s">
        <v>136</v>
      </c>
      <c r="D34" s="9"/>
      <c r="E34" s="9"/>
      <c r="F34" s="12"/>
      <c r="G34" s="9"/>
      <c r="H34" s="9"/>
      <c r="I34" s="9"/>
      <c r="J34" s="9"/>
      <c r="K34" s="9"/>
      <c r="L34" s="9"/>
      <c r="M34" s="9"/>
      <c r="N34" s="9"/>
      <c r="O34" s="13">
        <v>0</v>
      </c>
      <c r="P34" s="13">
        <v>740000</v>
      </c>
      <c r="Q34" s="13">
        <v>0</v>
      </c>
      <c r="R34" s="13">
        <v>740000</v>
      </c>
      <c r="S34" s="13">
        <v>740000</v>
      </c>
      <c r="T34" s="13">
        <v>740000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740000</v>
      </c>
      <c r="AF34" s="23">
        <v>0</v>
      </c>
      <c r="AG34" s="13">
        <v>740000</v>
      </c>
      <c r="AH34" s="23">
        <v>0</v>
      </c>
      <c r="AI34" s="23">
        <f t="shared" si="0"/>
        <v>0</v>
      </c>
    </row>
    <row r="35" spans="1:35" ht="51">
      <c r="A35" s="9" t="s">
        <v>94</v>
      </c>
      <c r="B35" s="11" t="s">
        <v>95</v>
      </c>
      <c r="C35" s="9" t="s">
        <v>94</v>
      </c>
      <c r="D35" s="9"/>
      <c r="E35" s="9"/>
      <c r="F35" s="12"/>
      <c r="G35" s="9"/>
      <c r="H35" s="9"/>
      <c r="I35" s="9"/>
      <c r="J35" s="9"/>
      <c r="K35" s="9"/>
      <c r="L35" s="9"/>
      <c r="M35" s="9"/>
      <c r="N35" s="9"/>
      <c r="O35" s="13">
        <v>0</v>
      </c>
      <c r="P35" s="13">
        <v>120000</v>
      </c>
      <c r="Q35" s="13">
        <v>0</v>
      </c>
      <c r="R35" s="13">
        <v>120000</v>
      </c>
      <c r="S35" s="13">
        <v>120000</v>
      </c>
      <c r="T35" s="13">
        <v>120000</v>
      </c>
      <c r="U35" s="13">
        <v>0</v>
      </c>
      <c r="V35" s="13">
        <v>0</v>
      </c>
      <c r="W35" s="13">
        <v>0</v>
      </c>
      <c r="X35" s="13">
        <v>0</v>
      </c>
      <c r="Y35" s="13">
        <v>3100</v>
      </c>
      <c r="Z35" s="13">
        <v>3100</v>
      </c>
      <c r="AA35" s="13">
        <v>0</v>
      </c>
      <c r="AB35" s="13">
        <v>3100</v>
      </c>
      <c r="AC35" s="13">
        <v>3100</v>
      </c>
      <c r="AD35" s="13">
        <v>3100</v>
      </c>
      <c r="AE35" s="13">
        <v>116900</v>
      </c>
      <c r="AF35" s="23">
        <v>0.025833333333333333</v>
      </c>
      <c r="AG35" s="13">
        <v>116900</v>
      </c>
      <c r="AH35" s="23">
        <v>0.025833333333333333</v>
      </c>
      <c r="AI35" s="23">
        <f t="shared" si="0"/>
        <v>0.025833333333333333</v>
      </c>
    </row>
    <row r="36" spans="1:35" ht="38.25">
      <c r="A36" s="9" t="s">
        <v>138</v>
      </c>
      <c r="B36" s="11" t="s">
        <v>139</v>
      </c>
      <c r="C36" s="9" t="s">
        <v>138</v>
      </c>
      <c r="D36" s="9"/>
      <c r="E36" s="9"/>
      <c r="F36" s="12"/>
      <c r="G36" s="9"/>
      <c r="H36" s="9"/>
      <c r="I36" s="9"/>
      <c r="J36" s="9"/>
      <c r="K36" s="9"/>
      <c r="L36" s="9"/>
      <c r="M36" s="9"/>
      <c r="N36" s="9"/>
      <c r="O36" s="13">
        <v>0</v>
      </c>
      <c r="P36" s="13">
        <v>120000</v>
      </c>
      <c r="Q36" s="13">
        <v>0</v>
      </c>
      <c r="R36" s="13">
        <v>120000</v>
      </c>
      <c r="S36" s="13">
        <v>120000</v>
      </c>
      <c r="T36" s="13">
        <v>120000</v>
      </c>
      <c r="U36" s="13">
        <v>0</v>
      </c>
      <c r="V36" s="13">
        <v>0</v>
      </c>
      <c r="W36" s="13">
        <v>0</v>
      </c>
      <c r="X36" s="13">
        <v>0</v>
      </c>
      <c r="Y36" s="13">
        <v>3100</v>
      </c>
      <c r="Z36" s="13">
        <v>3100</v>
      </c>
      <c r="AA36" s="13">
        <v>0</v>
      </c>
      <c r="AB36" s="13">
        <v>3100</v>
      </c>
      <c r="AC36" s="13">
        <v>3100</v>
      </c>
      <c r="AD36" s="13">
        <v>3100</v>
      </c>
      <c r="AE36" s="13">
        <v>116900</v>
      </c>
      <c r="AF36" s="23">
        <v>0.025833333333333333</v>
      </c>
      <c r="AG36" s="13">
        <v>116900</v>
      </c>
      <c r="AH36" s="23">
        <v>0.025833333333333333</v>
      </c>
      <c r="AI36" s="23">
        <f t="shared" si="0"/>
        <v>0.025833333333333333</v>
      </c>
    </row>
    <row r="37" spans="1:35" ht="25.5">
      <c r="A37" s="9" t="s">
        <v>96</v>
      </c>
      <c r="B37" s="11" t="s">
        <v>97</v>
      </c>
      <c r="C37" s="9" t="s">
        <v>96</v>
      </c>
      <c r="D37" s="9"/>
      <c r="E37" s="9"/>
      <c r="F37" s="12"/>
      <c r="G37" s="9"/>
      <c r="H37" s="9"/>
      <c r="I37" s="9"/>
      <c r="J37" s="9"/>
      <c r="K37" s="9"/>
      <c r="L37" s="9"/>
      <c r="M37" s="9"/>
      <c r="N37" s="9"/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23900</v>
      </c>
      <c r="Z37" s="13">
        <v>23900</v>
      </c>
      <c r="AA37" s="13">
        <v>0</v>
      </c>
      <c r="AB37" s="13">
        <v>23900</v>
      </c>
      <c r="AC37" s="13">
        <v>23900</v>
      </c>
      <c r="AD37" s="13">
        <v>23900</v>
      </c>
      <c r="AE37" s="13">
        <v>-23900</v>
      </c>
      <c r="AF37" s="23"/>
      <c r="AG37" s="13">
        <v>-23900</v>
      </c>
      <c r="AH37" s="23"/>
      <c r="AI37" s="23"/>
    </row>
    <row r="38" spans="1:35" ht="25.5">
      <c r="A38" s="9" t="s">
        <v>140</v>
      </c>
      <c r="B38" s="11" t="s">
        <v>141</v>
      </c>
      <c r="C38" s="9" t="s">
        <v>140</v>
      </c>
      <c r="D38" s="9"/>
      <c r="E38" s="9"/>
      <c r="F38" s="12"/>
      <c r="G38" s="9"/>
      <c r="H38" s="9"/>
      <c r="I38" s="9"/>
      <c r="J38" s="9"/>
      <c r="K38" s="9"/>
      <c r="L38" s="9"/>
      <c r="M38" s="9"/>
      <c r="N38" s="9"/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23900</v>
      </c>
      <c r="Z38" s="13">
        <v>23900</v>
      </c>
      <c r="AA38" s="13">
        <v>0</v>
      </c>
      <c r="AB38" s="13">
        <v>23900</v>
      </c>
      <c r="AC38" s="13">
        <v>23900</v>
      </c>
      <c r="AD38" s="13">
        <v>23900</v>
      </c>
      <c r="AE38" s="13">
        <v>-23900</v>
      </c>
      <c r="AF38" s="23"/>
      <c r="AG38" s="13">
        <v>-23900</v>
      </c>
      <c r="AH38" s="23"/>
      <c r="AI38" s="23"/>
    </row>
    <row r="39" spans="1:35" ht="25.5">
      <c r="A39" s="9" t="s">
        <v>98</v>
      </c>
      <c r="B39" s="11" t="s">
        <v>99</v>
      </c>
      <c r="C39" s="9" t="s">
        <v>98</v>
      </c>
      <c r="D39" s="9"/>
      <c r="E39" s="9"/>
      <c r="F39" s="12"/>
      <c r="G39" s="9"/>
      <c r="H39" s="9"/>
      <c r="I39" s="9"/>
      <c r="J39" s="9"/>
      <c r="K39" s="9"/>
      <c r="L39" s="9"/>
      <c r="M39" s="9"/>
      <c r="N39" s="9"/>
      <c r="O39" s="13">
        <v>0</v>
      </c>
      <c r="P39" s="13">
        <v>13472200</v>
      </c>
      <c r="Q39" s="13">
        <v>2457000</v>
      </c>
      <c r="R39" s="13">
        <v>15929200</v>
      </c>
      <c r="S39" s="13">
        <v>15929200</v>
      </c>
      <c r="T39" s="13">
        <v>15929200</v>
      </c>
      <c r="U39" s="13">
        <v>0</v>
      </c>
      <c r="V39" s="13">
        <v>0</v>
      </c>
      <c r="W39" s="13">
        <v>0</v>
      </c>
      <c r="X39" s="13">
        <v>0</v>
      </c>
      <c r="Y39" s="13">
        <v>7306515</v>
      </c>
      <c r="Z39" s="13">
        <v>7306515</v>
      </c>
      <c r="AA39" s="13">
        <v>0</v>
      </c>
      <c r="AB39" s="13">
        <v>7306515</v>
      </c>
      <c r="AC39" s="13">
        <v>7306515</v>
      </c>
      <c r="AD39" s="13">
        <v>7306515</v>
      </c>
      <c r="AE39" s="13">
        <v>8622685</v>
      </c>
      <c r="AF39" s="23">
        <v>0.4586868769304171</v>
      </c>
      <c r="AG39" s="13">
        <v>8622685</v>
      </c>
      <c r="AH39" s="23">
        <v>0.4586868769304171</v>
      </c>
      <c r="AI39" s="23">
        <f t="shared" si="0"/>
        <v>0.4586868769304171</v>
      </c>
    </row>
    <row r="40" spans="1:35" ht="63.75">
      <c r="A40" s="9" t="s">
        <v>100</v>
      </c>
      <c r="B40" s="11" t="s">
        <v>101</v>
      </c>
      <c r="C40" s="9" t="s">
        <v>100</v>
      </c>
      <c r="D40" s="9"/>
      <c r="E40" s="9"/>
      <c r="F40" s="12"/>
      <c r="G40" s="9"/>
      <c r="H40" s="9"/>
      <c r="I40" s="9"/>
      <c r="J40" s="9"/>
      <c r="K40" s="9"/>
      <c r="L40" s="9"/>
      <c r="M40" s="9"/>
      <c r="N40" s="9"/>
      <c r="O40" s="13">
        <v>0</v>
      </c>
      <c r="P40" s="13">
        <v>13472200</v>
      </c>
      <c r="Q40" s="13">
        <v>2457000</v>
      </c>
      <c r="R40" s="13">
        <v>15929200</v>
      </c>
      <c r="S40" s="13">
        <v>15929200</v>
      </c>
      <c r="T40" s="13">
        <v>15929200</v>
      </c>
      <c r="U40" s="13">
        <v>0</v>
      </c>
      <c r="V40" s="13">
        <v>0</v>
      </c>
      <c r="W40" s="13">
        <v>0</v>
      </c>
      <c r="X40" s="13">
        <v>0</v>
      </c>
      <c r="Y40" s="13">
        <v>7306515</v>
      </c>
      <c r="Z40" s="13">
        <v>7306515</v>
      </c>
      <c r="AA40" s="13">
        <v>0</v>
      </c>
      <c r="AB40" s="13">
        <v>7306515</v>
      </c>
      <c r="AC40" s="13">
        <v>7306515</v>
      </c>
      <c r="AD40" s="13">
        <v>7306515</v>
      </c>
      <c r="AE40" s="13">
        <v>8622685</v>
      </c>
      <c r="AF40" s="23">
        <v>0.4586868769304171</v>
      </c>
      <c r="AG40" s="13">
        <v>8622685</v>
      </c>
      <c r="AH40" s="23">
        <v>0.4586868769304171</v>
      </c>
      <c r="AI40" s="23">
        <f t="shared" si="0"/>
        <v>0.4586868769304171</v>
      </c>
    </row>
    <row r="41" spans="1:35" ht="38.25">
      <c r="A41" s="9" t="s">
        <v>142</v>
      </c>
      <c r="B41" s="11" t="s">
        <v>143</v>
      </c>
      <c r="C41" s="9" t="s">
        <v>142</v>
      </c>
      <c r="D41" s="9"/>
      <c r="E41" s="9"/>
      <c r="F41" s="12"/>
      <c r="G41" s="9"/>
      <c r="H41" s="9"/>
      <c r="I41" s="9"/>
      <c r="J41" s="9"/>
      <c r="K41" s="9"/>
      <c r="L41" s="9"/>
      <c r="M41" s="9"/>
      <c r="N41" s="9"/>
      <c r="O41" s="13">
        <v>0</v>
      </c>
      <c r="P41" s="13">
        <v>7634000</v>
      </c>
      <c r="Q41" s="13">
        <v>0</v>
      </c>
      <c r="R41" s="13">
        <v>7634000</v>
      </c>
      <c r="S41" s="13">
        <v>7634000</v>
      </c>
      <c r="T41" s="13">
        <v>7634000</v>
      </c>
      <c r="U41" s="13">
        <v>0</v>
      </c>
      <c r="V41" s="13">
        <v>0</v>
      </c>
      <c r="W41" s="13">
        <v>0</v>
      </c>
      <c r="X41" s="13">
        <v>0</v>
      </c>
      <c r="Y41" s="13">
        <v>3180000</v>
      </c>
      <c r="Z41" s="13">
        <v>3180000</v>
      </c>
      <c r="AA41" s="13">
        <v>0</v>
      </c>
      <c r="AB41" s="13">
        <v>3180000</v>
      </c>
      <c r="AC41" s="13">
        <v>3180000</v>
      </c>
      <c r="AD41" s="13">
        <v>3180000</v>
      </c>
      <c r="AE41" s="13">
        <v>4454000</v>
      </c>
      <c r="AF41" s="23">
        <v>0.4165575058946817</v>
      </c>
      <c r="AG41" s="13">
        <v>4454000</v>
      </c>
      <c r="AH41" s="23">
        <v>0.4165575058946817</v>
      </c>
      <c r="AI41" s="23">
        <f t="shared" si="0"/>
        <v>0.4165575058946817</v>
      </c>
    </row>
    <row r="42" spans="1:35" ht="63.75">
      <c r="A42" s="9" t="s">
        <v>144</v>
      </c>
      <c r="B42" s="11" t="s">
        <v>145</v>
      </c>
      <c r="C42" s="9" t="s">
        <v>144</v>
      </c>
      <c r="D42" s="9"/>
      <c r="E42" s="9"/>
      <c r="F42" s="12"/>
      <c r="G42" s="9"/>
      <c r="H42" s="9"/>
      <c r="I42" s="9"/>
      <c r="J42" s="9"/>
      <c r="K42" s="9"/>
      <c r="L42" s="9"/>
      <c r="M42" s="9"/>
      <c r="N42" s="9"/>
      <c r="O42" s="13">
        <v>0</v>
      </c>
      <c r="P42" s="13">
        <v>108700</v>
      </c>
      <c r="Q42" s="13">
        <v>0</v>
      </c>
      <c r="R42" s="13">
        <v>108700</v>
      </c>
      <c r="S42" s="13">
        <v>108700</v>
      </c>
      <c r="T42" s="13">
        <v>108700</v>
      </c>
      <c r="U42" s="13">
        <v>0</v>
      </c>
      <c r="V42" s="13">
        <v>0</v>
      </c>
      <c r="W42" s="13">
        <v>0</v>
      </c>
      <c r="X42" s="13">
        <v>0</v>
      </c>
      <c r="Y42" s="13">
        <v>48915</v>
      </c>
      <c r="Z42" s="13">
        <v>48915</v>
      </c>
      <c r="AA42" s="13">
        <v>0</v>
      </c>
      <c r="AB42" s="13">
        <v>48915</v>
      </c>
      <c r="AC42" s="13">
        <v>48915</v>
      </c>
      <c r="AD42" s="13">
        <v>48915</v>
      </c>
      <c r="AE42" s="13">
        <v>59785</v>
      </c>
      <c r="AF42" s="23">
        <v>0.45</v>
      </c>
      <c r="AG42" s="13">
        <v>59785</v>
      </c>
      <c r="AH42" s="23">
        <v>0.45</v>
      </c>
      <c r="AI42" s="23">
        <f t="shared" si="0"/>
        <v>0.45</v>
      </c>
    </row>
    <row r="43" spans="1:35" ht="51">
      <c r="A43" s="9" t="s">
        <v>146</v>
      </c>
      <c r="B43" s="11" t="s">
        <v>147</v>
      </c>
      <c r="C43" s="9" t="s">
        <v>146</v>
      </c>
      <c r="D43" s="9"/>
      <c r="E43" s="9"/>
      <c r="F43" s="12"/>
      <c r="G43" s="9"/>
      <c r="H43" s="9"/>
      <c r="I43" s="9"/>
      <c r="J43" s="9"/>
      <c r="K43" s="9"/>
      <c r="L43" s="9"/>
      <c r="M43" s="9"/>
      <c r="N43" s="9"/>
      <c r="O43" s="13">
        <v>0</v>
      </c>
      <c r="P43" s="13">
        <v>100</v>
      </c>
      <c r="Q43" s="13">
        <v>0</v>
      </c>
      <c r="R43" s="13">
        <v>100</v>
      </c>
      <c r="S43" s="13">
        <v>100</v>
      </c>
      <c r="T43" s="13">
        <v>100</v>
      </c>
      <c r="U43" s="13">
        <v>0</v>
      </c>
      <c r="V43" s="13">
        <v>0</v>
      </c>
      <c r="W43" s="13">
        <v>0</v>
      </c>
      <c r="X43" s="13">
        <v>0</v>
      </c>
      <c r="Y43" s="13">
        <v>100</v>
      </c>
      <c r="Z43" s="13">
        <v>100</v>
      </c>
      <c r="AA43" s="13">
        <v>0</v>
      </c>
      <c r="AB43" s="13">
        <v>100</v>
      </c>
      <c r="AC43" s="13">
        <v>100</v>
      </c>
      <c r="AD43" s="13">
        <v>100</v>
      </c>
      <c r="AE43" s="13">
        <v>0</v>
      </c>
      <c r="AF43" s="23">
        <v>1</v>
      </c>
      <c r="AG43" s="13">
        <v>0</v>
      </c>
      <c r="AH43" s="23">
        <v>1</v>
      </c>
      <c r="AI43" s="23">
        <f t="shared" si="0"/>
        <v>1</v>
      </c>
    </row>
    <row r="44" spans="1:35" ht="38.25">
      <c r="A44" s="9" t="s">
        <v>148</v>
      </c>
      <c r="B44" s="11" t="s">
        <v>149</v>
      </c>
      <c r="C44" s="9" t="s">
        <v>148</v>
      </c>
      <c r="D44" s="9"/>
      <c r="E44" s="9"/>
      <c r="F44" s="12"/>
      <c r="G44" s="9"/>
      <c r="H44" s="9"/>
      <c r="I44" s="9"/>
      <c r="J44" s="9"/>
      <c r="K44" s="9"/>
      <c r="L44" s="9"/>
      <c r="M44" s="9"/>
      <c r="N44" s="9"/>
      <c r="O44" s="13">
        <v>0</v>
      </c>
      <c r="P44" s="13">
        <v>5729400</v>
      </c>
      <c r="Q44" s="13">
        <v>2457000</v>
      </c>
      <c r="R44" s="13">
        <v>8186400</v>
      </c>
      <c r="S44" s="13">
        <v>8186400</v>
      </c>
      <c r="T44" s="13">
        <v>8186400</v>
      </c>
      <c r="U44" s="13">
        <v>0</v>
      </c>
      <c r="V44" s="13">
        <v>0</v>
      </c>
      <c r="W44" s="13">
        <v>0</v>
      </c>
      <c r="X44" s="13">
        <v>0</v>
      </c>
      <c r="Y44" s="13">
        <v>4077500</v>
      </c>
      <c r="Z44" s="13">
        <v>4077500</v>
      </c>
      <c r="AA44" s="13">
        <v>0</v>
      </c>
      <c r="AB44" s="13">
        <v>4077500</v>
      </c>
      <c r="AC44" s="13">
        <v>4077500</v>
      </c>
      <c r="AD44" s="13">
        <v>4077500</v>
      </c>
      <c r="AE44" s="13">
        <v>4108900</v>
      </c>
      <c r="AF44" s="23">
        <v>0.49808218508746216</v>
      </c>
      <c r="AG44" s="13">
        <v>4108900</v>
      </c>
      <c r="AH44" s="23">
        <v>0.49808218508746216</v>
      </c>
      <c r="AI44" s="23">
        <f t="shared" si="0"/>
        <v>0.49808218508746216</v>
      </c>
    </row>
    <row r="45" spans="1:35" ht="21.75" customHeight="1">
      <c r="A45" s="47" t="s">
        <v>102</v>
      </c>
      <c r="B45" s="48"/>
      <c r="C45" s="48"/>
      <c r="D45" s="48"/>
      <c r="E45" s="48"/>
      <c r="F45" s="48"/>
      <c r="G45" s="48"/>
      <c r="H45" s="49"/>
      <c r="I45" s="14"/>
      <c r="J45" s="14"/>
      <c r="K45" s="14"/>
      <c r="L45" s="14"/>
      <c r="M45" s="14"/>
      <c r="N45" s="14"/>
      <c r="O45" s="10">
        <v>0</v>
      </c>
      <c r="P45" s="10">
        <v>19821200</v>
      </c>
      <c r="Q45" s="10">
        <v>0</v>
      </c>
      <c r="R45" s="10">
        <v>19821200</v>
      </c>
      <c r="S45" s="10">
        <v>19821200</v>
      </c>
      <c r="T45" s="10">
        <v>19821200</v>
      </c>
      <c r="U45" s="10">
        <v>0</v>
      </c>
      <c r="V45" s="10">
        <v>0</v>
      </c>
      <c r="W45" s="10">
        <v>0</v>
      </c>
      <c r="X45" s="10">
        <v>0</v>
      </c>
      <c r="Y45" s="10">
        <v>8568398</v>
      </c>
      <c r="Z45" s="10">
        <v>8568398</v>
      </c>
      <c r="AA45" s="10">
        <v>0</v>
      </c>
      <c r="AB45" s="10">
        <v>8568398</v>
      </c>
      <c r="AC45" s="10">
        <v>8568398</v>
      </c>
      <c r="AD45" s="10">
        <v>8568398</v>
      </c>
      <c r="AE45" s="10">
        <v>11252802</v>
      </c>
      <c r="AF45" s="15">
        <v>0.4322845236413537</v>
      </c>
      <c r="AG45" s="10">
        <v>11252802</v>
      </c>
      <c r="AH45" s="15">
        <v>0.4322845236413537</v>
      </c>
      <c r="AI45" s="15">
        <f t="shared" si="0"/>
        <v>0.4322845236413537</v>
      </c>
    </row>
  </sheetData>
  <sheetProtection/>
  <mergeCells count="29">
    <mergeCell ref="A45:H45"/>
    <mergeCell ref="AI7:AI8"/>
    <mergeCell ref="P7:P8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  <mergeCell ref="B1:AI1"/>
    <mergeCell ref="B5:AH5"/>
    <mergeCell ref="A2:AI4"/>
    <mergeCell ref="W7:W8"/>
    <mergeCell ref="X7:Z7"/>
    <mergeCell ref="AA7:AC7"/>
    <mergeCell ref="AE7:AF7"/>
    <mergeCell ref="AG7:AH7"/>
    <mergeCell ref="Q7:Q8"/>
    <mergeCell ref="R7:R8"/>
    <mergeCell ref="S7:S8"/>
    <mergeCell ref="T7:T8"/>
    <mergeCell ref="U7:U8"/>
    <mergeCell ref="V7:V8"/>
    <mergeCell ref="A6:AI6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7109375" style="5" customWidth="1"/>
    <col min="2" max="2" width="42.421875" style="4" customWidth="1"/>
    <col min="3" max="3" width="6.28125" style="4" customWidth="1"/>
    <col min="4" max="5" width="15.28125" style="4" customWidth="1"/>
    <col min="6" max="6" width="13.28125" style="4" customWidth="1"/>
    <col min="7" max="16384" width="9.140625" style="4" customWidth="1"/>
  </cols>
  <sheetData>
    <row r="1" spans="1:6" ht="15">
      <c r="A1" s="1"/>
      <c r="B1" s="2"/>
      <c r="C1" s="2"/>
      <c r="D1" s="3"/>
      <c r="E1" s="59" t="s">
        <v>0</v>
      </c>
      <c r="F1" s="60"/>
    </row>
    <row r="2" spans="1:6" ht="12.75">
      <c r="A2" s="1"/>
      <c r="B2" s="2"/>
      <c r="C2" s="2"/>
      <c r="D2" s="3"/>
      <c r="E2" s="2"/>
      <c r="F2" s="3"/>
    </row>
    <row r="3" spans="1:6" ht="12.75">
      <c r="A3" s="1"/>
      <c r="B3" s="2"/>
      <c r="C3" s="2"/>
      <c r="D3" s="3"/>
      <c r="E3" s="2"/>
      <c r="F3" s="3"/>
    </row>
    <row r="4" spans="1:6" ht="12.75">
      <c r="A4" s="1"/>
      <c r="B4" s="2"/>
      <c r="C4" s="2"/>
      <c r="D4" s="3"/>
      <c r="E4" s="2"/>
      <c r="F4" s="3"/>
    </row>
    <row r="5" spans="1:6" ht="15" customHeight="1">
      <c r="A5" s="63" t="s">
        <v>153</v>
      </c>
      <c r="B5" s="63"/>
      <c r="C5" s="63"/>
      <c r="D5" s="63"/>
      <c r="E5" s="63"/>
      <c r="F5" s="63"/>
    </row>
    <row r="6" spans="1:6" ht="12.75" customHeight="1">
      <c r="A6" s="63"/>
      <c r="B6" s="63"/>
      <c r="C6" s="63"/>
      <c r="D6" s="63"/>
      <c r="E6" s="63"/>
      <c r="F6" s="63"/>
    </row>
    <row r="7" spans="1:6" ht="15.75" customHeight="1">
      <c r="A7" s="63"/>
      <c r="B7" s="63"/>
      <c r="C7" s="63"/>
      <c r="D7" s="63"/>
      <c r="E7" s="63"/>
      <c r="F7" s="63"/>
    </row>
    <row r="9" spans="1:6" ht="11.25">
      <c r="A9" s="61" t="s">
        <v>1</v>
      </c>
      <c r="B9" s="61" t="s">
        <v>2</v>
      </c>
      <c r="C9" s="61" t="s">
        <v>3</v>
      </c>
      <c r="D9" s="61" t="s">
        <v>104</v>
      </c>
      <c r="E9" s="62" t="s">
        <v>4</v>
      </c>
      <c r="F9" s="62"/>
    </row>
    <row r="10" spans="1:6" ht="11.25">
      <c r="A10" s="61"/>
      <c r="B10" s="61"/>
      <c r="C10" s="61"/>
      <c r="D10" s="61"/>
      <c r="E10" s="62"/>
      <c r="F10" s="62"/>
    </row>
    <row r="11" spans="1:6" ht="45">
      <c r="A11" s="61"/>
      <c r="B11" s="61"/>
      <c r="C11" s="61"/>
      <c r="D11" s="61"/>
      <c r="E11" s="6" t="s">
        <v>5</v>
      </c>
      <c r="F11" s="6" t="s">
        <v>6</v>
      </c>
    </row>
    <row r="12" spans="1:6" ht="11.25">
      <c r="A12" s="7">
        <v>1</v>
      </c>
      <c r="B12" s="7">
        <v>2</v>
      </c>
      <c r="C12" s="8" t="s">
        <v>7</v>
      </c>
      <c r="D12" s="8">
        <v>4</v>
      </c>
      <c r="E12" s="8">
        <v>5</v>
      </c>
      <c r="F12" s="8">
        <v>6</v>
      </c>
    </row>
    <row r="13" spans="1:6" ht="12.75">
      <c r="A13" s="25">
        <v>2</v>
      </c>
      <c r="B13" s="27" t="s">
        <v>8</v>
      </c>
      <c r="C13" s="28" t="s">
        <v>9</v>
      </c>
      <c r="D13" s="26">
        <v>5359100</v>
      </c>
      <c r="E13" s="29">
        <v>2346085.86</v>
      </c>
      <c r="F13" s="31">
        <v>0.4377760930006904</v>
      </c>
    </row>
    <row r="14" spans="1:6" ht="38.25">
      <c r="A14" s="25">
        <v>3</v>
      </c>
      <c r="B14" s="27" t="s">
        <v>10</v>
      </c>
      <c r="C14" s="28" t="s">
        <v>11</v>
      </c>
      <c r="D14" s="26">
        <v>817100</v>
      </c>
      <c r="E14" s="29">
        <v>344189.34</v>
      </c>
      <c r="F14" s="31">
        <v>0.42123282339982865</v>
      </c>
    </row>
    <row r="15" spans="1:6" ht="51">
      <c r="A15" s="7">
        <v>4</v>
      </c>
      <c r="B15" s="27" t="s">
        <v>12</v>
      </c>
      <c r="C15" s="28" t="s">
        <v>13</v>
      </c>
      <c r="D15" s="26">
        <v>72000</v>
      </c>
      <c r="E15" s="29">
        <v>30000</v>
      </c>
      <c r="F15" s="31">
        <v>0.4166666666666667</v>
      </c>
    </row>
    <row r="16" spans="1:6" ht="63.75">
      <c r="A16" s="25">
        <v>5</v>
      </c>
      <c r="B16" s="27" t="s">
        <v>14</v>
      </c>
      <c r="C16" s="28" t="s">
        <v>15</v>
      </c>
      <c r="D16" s="26">
        <v>2673000</v>
      </c>
      <c r="E16" s="29">
        <v>1141465.21</v>
      </c>
      <c r="F16" s="31">
        <v>0.4270352450430228</v>
      </c>
    </row>
    <row r="17" spans="1:6" ht="12.75">
      <c r="A17" s="25">
        <v>6</v>
      </c>
      <c r="B17" s="27" t="s">
        <v>154</v>
      </c>
      <c r="C17" s="28" t="s">
        <v>155</v>
      </c>
      <c r="D17" s="26">
        <v>0</v>
      </c>
      <c r="E17" s="29">
        <v>0</v>
      </c>
      <c r="F17" s="31">
        <v>0</v>
      </c>
    </row>
    <row r="18" spans="1:6" ht="12.75">
      <c r="A18" s="7">
        <v>7</v>
      </c>
      <c r="B18" s="27" t="s">
        <v>16</v>
      </c>
      <c r="C18" s="28" t="s">
        <v>17</v>
      </c>
      <c r="D18" s="26">
        <v>1797000</v>
      </c>
      <c r="E18" s="29">
        <v>830431.31</v>
      </c>
      <c r="F18" s="31">
        <v>0.46212092932665555</v>
      </c>
    </row>
    <row r="19" spans="1:6" ht="12.75">
      <c r="A19" s="25">
        <v>8</v>
      </c>
      <c r="B19" s="27" t="s">
        <v>105</v>
      </c>
      <c r="C19" s="28" t="s">
        <v>106</v>
      </c>
      <c r="D19" s="26">
        <v>108700</v>
      </c>
      <c r="E19" s="29">
        <v>0</v>
      </c>
      <c r="F19" s="31">
        <v>0</v>
      </c>
    </row>
    <row r="20" spans="1:6" ht="25.5">
      <c r="A20" s="25">
        <v>9</v>
      </c>
      <c r="B20" s="27" t="s">
        <v>107</v>
      </c>
      <c r="C20" s="28" t="s">
        <v>108</v>
      </c>
      <c r="D20" s="26">
        <v>108700</v>
      </c>
      <c r="E20" s="29">
        <v>0</v>
      </c>
      <c r="F20" s="31">
        <v>0</v>
      </c>
    </row>
    <row r="21" spans="1:6" ht="25.5">
      <c r="A21" s="7">
        <v>10</v>
      </c>
      <c r="B21" s="27" t="s">
        <v>18</v>
      </c>
      <c r="C21" s="28" t="s">
        <v>19</v>
      </c>
      <c r="D21" s="26">
        <v>253000</v>
      </c>
      <c r="E21" s="29">
        <v>61000</v>
      </c>
      <c r="F21" s="31">
        <v>0.24110671936758893</v>
      </c>
    </row>
    <row r="22" spans="1:6" ht="12.75">
      <c r="A22" s="25">
        <v>11</v>
      </c>
      <c r="B22" s="27" t="s">
        <v>109</v>
      </c>
      <c r="C22" s="28" t="s">
        <v>110</v>
      </c>
      <c r="D22" s="26">
        <v>222000</v>
      </c>
      <c r="E22" s="29">
        <v>30000</v>
      </c>
      <c r="F22" s="31">
        <v>0.13513513513513514</v>
      </c>
    </row>
    <row r="23" spans="1:6" ht="38.25">
      <c r="A23" s="25">
        <v>12</v>
      </c>
      <c r="B23" s="27" t="s">
        <v>20</v>
      </c>
      <c r="C23" s="28" t="s">
        <v>21</v>
      </c>
      <c r="D23" s="26">
        <v>31000</v>
      </c>
      <c r="E23" s="29">
        <v>31000</v>
      </c>
      <c r="F23" s="31">
        <v>1</v>
      </c>
    </row>
    <row r="24" spans="1:6" ht="12.75">
      <c r="A24" s="7">
        <v>13</v>
      </c>
      <c r="B24" s="27" t="s">
        <v>22</v>
      </c>
      <c r="C24" s="28" t="s">
        <v>23</v>
      </c>
      <c r="D24" s="26">
        <v>2556397.38</v>
      </c>
      <c r="E24" s="29">
        <v>147600</v>
      </c>
      <c r="F24" s="31">
        <v>0.05773750245355047</v>
      </c>
    </row>
    <row r="25" spans="1:6" ht="12.75">
      <c r="A25" s="25">
        <v>14</v>
      </c>
      <c r="B25" s="27" t="s">
        <v>24</v>
      </c>
      <c r="C25" s="28" t="s">
        <v>25</v>
      </c>
      <c r="D25" s="26">
        <v>2122397.38</v>
      </c>
      <c r="E25" s="29">
        <v>147600</v>
      </c>
      <c r="F25" s="31">
        <v>0.06954399840052573</v>
      </c>
    </row>
    <row r="26" spans="1:6" ht="25.5">
      <c r="A26" s="25">
        <v>15</v>
      </c>
      <c r="B26" s="27" t="s">
        <v>26</v>
      </c>
      <c r="C26" s="28" t="s">
        <v>27</v>
      </c>
      <c r="D26" s="26">
        <v>434000</v>
      </c>
      <c r="E26" s="29">
        <v>0</v>
      </c>
      <c r="F26" s="31">
        <v>0</v>
      </c>
    </row>
    <row r="27" spans="1:6" ht="12.75">
      <c r="A27" s="7">
        <v>16</v>
      </c>
      <c r="B27" s="27" t="s">
        <v>28</v>
      </c>
      <c r="C27" s="28" t="s">
        <v>29</v>
      </c>
      <c r="D27" s="26">
        <v>3998200</v>
      </c>
      <c r="E27" s="29">
        <v>1040938.36</v>
      </c>
      <c r="F27" s="31">
        <v>0.260351748286729</v>
      </c>
    </row>
    <row r="28" spans="1:6" ht="12.75">
      <c r="A28" s="25">
        <v>17</v>
      </c>
      <c r="B28" s="27" t="s">
        <v>111</v>
      </c>
      <c r="C28" s="28" t="s">
        <v>112</v>
      </c>
      <c r="D28" s="26">
        <v>1129000</v>
      </c>
      <c r="E28" s="29">
        <v>99781</v>
      </c>
      <c r="F28" s="31">
        <v>0.08837998228520814</v>
      </c>
    </row>
    <row r="29" spans="1:6" ht="12.75">
      <c r="A29" s="25">
        <v>18</v>
      </c>
      <c r="B29" s="27" t="s">
        <v>30</v>
      </c>
      <c r="C29" s="28" t="s">
        <v>31</v>
      </c>
      <c r="D29" s="26">
        <v>1449200</v>
      </c>
      <c r="E29" s="29">
        <v>181408.1</v>
      </c>
      <c r="F29" s="31">
        <v>0.12517809826110957</v>
      </c>
    </row>
    <row r="30" spans="1:6" ht="12.75">
      <c r="A30" s="7">
        <v>19</v>
      </c>
      <c r="B30" s="27" t="s">
        <v>51</v>
      </c>
      <c r="C30" s="28" t="s">
        <v>52</v>
      </c>
      <c r="D30" s="26">
        <v>1420000</v>
      </c>
      <c r="E30" s="29">
        <v>759749.26</v>
      </c>
      <c r="F30" s="31">
        <v>0.535034690140845</v>
      </c>
    </row>
    <row r="31" spans="1:6" ht="12.75">
      <c r="A31" s="25">
        <v>20</v>
      </c>
      <c r="B31" s="27" t="s">
        <v>32</v>
      </c>
      <c r="C31" s="28" t="s">
        <v>33</v>
      </c>
      <c r="D31" s="26">
        <v>14000</v>
      </c>
      <c r="E31" s="29">
        <v>1600</v>
      </c>
      <c r="F31" s="31">
        <v>0.11428571428571428</v>
      </c>
    </row>
    <row r="32" spans="1:6" ht="25.5">
      <c r="A32" s="25">
        <v>21</v>
      </c>
      <c r="B32" s="27" t="s">
        <v>34</v>
      </c>
      <c r="C32" s="28" t="s">
        <v>35</v>
      </c>
      <c r="D32" s="26">
        <v>14000</v>
      </c>
      <c r="E32" s="29">
        <v>1600</v>
      </c>
      <c r="F32" s="31">
        <v>0.11428571428571428</v>
      </c>
    </row>
    <row r="33" spans="1:6" ht="12.75">
      <c r="A33" s="7">
        <v>22</v>
      </c>
      <c r="B33" s="27" t="s">
        <v>36</v>
      </c>
      <c r="C33" s="28" t="s">
        <v>37</v>
      </c>
      <c r="D33" s="26">
        <v>7266400</v>
      </c>
      <c r="E33" s="29">
        <v>2656205.35</v>
      </c>
      <c r="F33" s="31">
        <v>0.36554626087195863</v>
      </c>
    </row>
    <row r="34" spans="1:6" ht="12.75">
      <c r="A34" s="25">
        <v>23</v>
      </c>
      <c r="B34" s="27" t="s">
        <v>38</v>
      </c>
      <c r="C34" s="28" t="s">
        <v>39</v>
      </c>
      <c r="D34" s="26">
        <v>7266400</v>
      </c>
      <c r="E34" s="29">
        <v>2656205.35</v>
      </c>
      <c r="F34" s="31">
        <v>0.36554626087195863</v>
      </c>
    </row>
    <row r="35" spans="1:6" ht="12.75">
      <c r="A35" s="25">
        <v>24</v>
      </c>
      <c r="B35" s="27" t="s">
        <v>40</v>
      </c>
      <c r="C35" s="28" t="s">
        <v>41</v>
      </c>
      <c r="D35" s="26">
        <v>195300</v>
      </c>
      <c r="E35" s="29">
        <v>80210</v>
      </c>
      <c r="F35" s="31">
        <v>0.4107014848950333</v>
      </c>
    </row>
    <row r="36" spans="1:6" ht="12.75">
      <c r="A36" s="7">
        <v>25</v>
      </c>
      <c r="B36" s="27" t="s">
        <v>42</v>
      </c>
      <c r="C36" s="28" t="s">
        <v>43</v>
      </c>
      <c r="D36" s="26">
        <v>185300</v>
      </c>
      <c r="E36" s="29">
        <v>77210</v>
      </c>
      <c r="F36" s="31">
        <v>0.4166756610901241</v>
      </c>
    </row>
    <row r="37" spans="1:6" ht="12.75">
      <c r="A37" s="25">
        <v>26</v>
      </c>
      <c r="B37" s="27" t="s">
        <v>44</v>
      </c>
      <c r="C37" s="28" t="s">
        <v>45</v>
      </c>
      <c r="D37" s="26">
        <v>10000</v>
      </c>
      <c r="E37" s="29">
        <v>3000</v>
      </c>
      <c r="F37" s="31">
        <v>0.3</v>
      </c>
    </row>
    <row r="38" spans="1:6" ht="12.75">
      <c r="A38" s="25">
        <v>27</v>
      </c>
      <c r="B38" s="27" t="s">
        <v>46</v>
      </c>
      <c r="C38" s="28" t="s">
        <v>47</v>
      </c>
      <c r="D38" s="26">
        <v>277000</v>
      </c>
      <c r="E38" s="29">
        <v>64175.45</v>
      </c>
      <c r="F38" s="31">
        <v>0.2316803249097473</v>
      </c>
    </row>
    <row r="39" spans="1:6" ht="12.75">
      <c r="A39" s="7">
        <v>28</v>
      </c>
      <c r="B39" s="27" t="s">
        <v>48</v>
      </c>
      <c r="C39" s="28" t="s">
        <v>49</v>
      </c>
      <c r="D39" s="26">
        <v>277000</v>
      </c>
      <c r="E39" s="29">
        <v>64175.45</v>
      </c>
      <c r="F39" s="31">
        <v>0.2316803249097473</v>
      </c>
    </row>
    <row r="40" spans="1:6" ht="12.75">
      <c r="A40" s="25">
        <v>29</v>
      </c>
      <c r="B40" s="27" t="s">
        <v>113</v>
      </c>
      <c r="C40" s="28" t="s">
        <v>114</v>
      </c>
      <c r="D40" s="26">
        <v>179000</v>
      </c>
      <c r="E40" s="29">
        <v>89500</v>
      </c>
      <c r="F40" s="31">
        <v>0.5</v>
      </c>
    </row>
    <row r="41" spans="1:6" ht="12.75">
      <c r="A41" s="25">
        <v>30</v>
      </c>
      <c r="B41" s="27" t="s">
        <v>115</v>
      </c>
      <c r="C41" s="28" t="s">
        <v>116</v>
      </c>
      <c r="D41" s="26">
        <v>179000</v>
      </c>
      <c r="E41" s="29">
        <v>89500</v>
      </c>
      <c r="F41" s="31">
        <v>0.5</v>
      </c>
    </row>
    <row r="42" spans="1:6" ht="18.75" customHeight="1">
      <c r="A42" s="30">
        <v>31</v>
      </c>
      <c r="B42" s="57" t="s">
        <v>50</v>
      </c>
      <c r="C42" s="58"/>
      <c r="D42" s="17">
        <v>20207097.38</v>
      </c>
      <c r="E42" s="17">
        <v>6487315.02</v>
      </c>
      <c r="F42" s="16">
        <v>0.32104140926350105</v>
      </c>
    </row>
    <row r="43" spans="2:6" ht="12.75">
      <c r="B43" s="32"/>
      <c r="C43" s="32"/>
      <c r="D43" s="32"/>
      <c r="E43" s="32"/>
      <c r="F43" s="32"/>
    </row>
    <row r="44" spans="2:6" ht="12.75">
      <c r="B44" s="56"/>
      <c r="C44" s="56"/>
      <c r="D44" s="56"/>
      <c r="E44" s="33"/>
      <c r="F44" s="33"/>
    </row>
  </sheetData>
  <sheetProtection/>
  <mergeCells count="9">
    <mergeCell ref="B44:D44"/>
    <mergeCell ref="B42:C42"/>
    <mergeCell ref="E1:F1"/>
    <mergeCell ref="A9:A11"/>
    <mergeCell ref="B9:B11"/>
    <mergeCell ref="C9:C11"/>
    <mergeCell ref="D9:D11"/>
    <mergeCell ref="E9:F10"/>
    <mergeCell ref="A5:F7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2015-06-23T03:30:56Z</dcterms:modified>
  <cp:category/>
  <cp:version/>
  <cp:contentType/>
  <cp:contentStatus/>
</cp:coreProperties>
</file>