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Нежилые здания и помещения" sheetId="1" r:id="rId1"/>
    <sheet name="Жилые здания и помещения" sheetId="2" r:id="rId2"/>
    <sheet name="Сооружения и строения" sheetId="3" r:id="rId3"/>
    <sheet name="Автомобильные дороги" sheetId="4" r:id="rId4"/>
    <sheet name="Земельные участки " sheetId="5" r:id="rId5"/>
    <sheet name="Транспортные средства" sheetId="6" r:id="rId6"/>
    <sheet name="Прочее движимое имущество" sheetId="7" r:id="rId7"/>
    <sheet name="МУП" sheetId="8" r:id="rId8"/>
    <sheet name="Муниципальные учреждения" sheetId="9" r:id="rId9"/>
  </sheets>
  <definedNames>
    <definedName name="Excel_BuiltIn__FilterDatabase" localSheetId="0">'Нежилые здания и помещения'!$A$8:$R$18</definedName>
    <definedName name="Excel_BuiltIn__FilterDatabase" localSheetId="1">'Жилые здания и помещения'!$A$5:$P$65536</definedName>
    <definedName name="Excel_BuiltIn__FilterDatabase" localSheetId="2">'Сооружения и строения'!$A$4:$Q$23</definedName>
    <definedName name="Excel_BuiltIn__FilterDatabase" localSheetId="3">'Автомобильные дороги'!$A$4:$Q$36</definedName>
    <definedName name="Excel_BuiltIn__FilterDatabase" localSheetId="4">'Земельные участки '!$A$5:$R$67</definedName>
    <definedName name="Excel_BuiltIn__FilterDatabase" localSheetId="5">'Транспортные средства'!$A$7:$M$21</definedName>
    <definedName name="Excel_BuiltIn__FilterDatabase" localSheetId="6">'Прочее движимое имущество'!$4:$4</definedName>
    <definedName name="Excel_BuiltIn__FilterDatabase" localSheetId="7">'МУП'!$A$6:$I$8</definedName>
    <definedName name="Excel_BuiltIn__FilterDatabase" localSheetId="8">'Муниципальные учреждения'!$A$4:$H$8</definedName>
  </definedNames>
  <calcPr fullCalcOnLoad="1"/>
</workbook>
</file>

<file path=xl/sharedStrings.xml><?xml version="1.0" encoding="utf-8"?>
<sst xmlns="http://schemas.openxmlformats.org/spreadsheetml/2006/main" count="5540" uniqueCount="2321">
  <si>
    <t xml:space="preserve">Реестр муниципального имущества Восточного сельского поселения Камышловского муниципального района Свердловской области на 01.01.2024 </t>
  </si>
  <si>
    <t>Раздел 1. Сведения о муниципальном недвижимом имуществе</t>
  </si>
  <si>
    <t>Раздел 1.1 Нежилые здания и помещения</t>
  </si>
  <si>
    <t>№ п/п</t>
  </si>
  <si>
    <t>Реестровый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</si>
  <si>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</si>
  <si>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</si>
  <si>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</si>
  <si>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протяжённость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</si>
  <si>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</si>
  <si>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 начисленной амортизации (износе)</t>
  </si>
  <si>
    <t>Остаточная стоимость</t>
  </si>
  <si>
    <t>Сведения о кадастровой стоимости недвижимого имущества</t>
  </si>
  <si>
    <t>Даты возникновения  права муниципальной собственности на недвижимое имущество</t>
  </si>
  <si>
    <t>Даты прекращения  права муниципальной собственности на недвижимое имущество</t>
  </si>
  <si>
    <t>Реквизиты документов- оснований возникновения права муниципальной собственности на недвижимое имущество</t>
  </si>
  <si>
    <t>Реквизиты документов- оснований 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</si>
  <si>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</si>
  <si>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Вид права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</si>
  <si>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</si>
  <si>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Примечания</t>
  </si>
  <si>
    <t>Здание котельной, 1973 г.п.</t>
  </si>
  <si>
    <t>Камышловский район, п. Восточный, ул. Комарова, д. 57а</t>
  </si>
  <si>
    <t>66:13: 1501001:196</t>
  </si>
  <si>
    <t>207,7 кв. м., стены - кирпичные</t>
  </si>
  <si>
    <t>ПГКМР от 29.12.2008 № 930, ПГВСП от  11.01.2009 № 4а, № 66-66-20/012/2009-604</t>
  </si>
  <si>
    <t xml:space="preserve">МУП «Восточное коммунальное хозяйство» </t>
  </si>
  <si>
    <t>Хозяйственное ведение, ПГВСП от 27.09.2019 № 164, от 29.10.2019 № 66:13:1501001:196-66/020/2019-1</t>
  </si>
  <si>
    <t>Здание административное, 1973 г.п.</t>
  </si>
  <si>
    <t>Камышловский район, п. Восточный, ул. Комарова, д. 19</t>
  </si>
  <si>
    <t>66:13:0000000:1323</t>
  </si>
  <si>
    <t>246,9 кв.м., здание кирпичное</t>
  </si>
  <si>
    <t>ПГКМР от 29.12.2008 № 930, ПГКМР от 11.01.2009 № 4а, № 66-66-20/012/2009-603</t>
  </si>
  <si>
    <t>Восточное сельское поселение</t>
  </si>
  <si>
    <t>Муниципальное</t>
  </si>
  <si>
    <t>Договор аренды помещения 63 кв.м. сроком на 5 лет, ФГУП «Почта России», от 13.05.2019 № 45/19-рдог-мп66, от 31.05.2019 66:13:0000000:1323-66/020/2019-2</t>
  </si>
  <si>
    <t>Здание сельского дома культуры,  1959 г.п.</t>
  </si>
  <si>
    <t>Камышловский район, п. Восточный, ул. Комарова, д. 17</t>
  </si>
  <si>
    <t>66:13:0000000:1303</t>
  </si>
  <si>
    <t>675,3 кв.м., здание кирпичное</t>
  </si>
  <si>
    <t>ПГКМР от 30.12.2010 № 855, ПГВСП от 11.01.2011 № 12, № 66-66-20/026/2012-313</t>
  </si>
  <si>
    <t xml:space="preserve"> МКУ «Восточный ЦИКДиСД»</t>
  </si>
  <si>
    <t>Оперативное управление, ПГВСП от 26.02.2020 № 31, от 02.04.2020 № 66:13:0000000:1303-66/020/2020-1</t>
  </si>
  <si>
    <t>Нежилое здание -котельная, 2009 г.п.</t>
  </si>
  <si>
    <t>Камышловский район, п. Восточный, ул. Комарова, д. 17в</t>
  </si>
  <si>
    <t>66:13:1501002:680</t>
  </si>
  <si>
    <t>21,7 кв.м., металлический каркас по раме</t>
  </si>
  <si>
    <t>Разрешение администрации МО «КМР» на ввод объекта в эксплуатацию от 27.07.2009 № 22, № 66-66-20/670/2013-69</t>
  </si>
  <si>
    <t>Хозяйственное ведение, ПГВСП от 27.09.2019 № 164, от 29.10.2019 № 66:13:1501002:680-66/020/2019-1</t>
  </si>
  <si>
    <t>Нежилое табельное помещение</t>
  </si>
  <si>
    <t>Камышловский район, п. Аксариха, ул. Железнодорожная, д. 25, пом. 3</t>
  </si>
  <si>
    <t>66:13:0902005:54</t>
  </si>
  <si>
    <t>32,7 кв.м., здание деревянное</t>
  </si>
  <si>
    <t>ПГКМР от 12.11.2019 № 204, ПГВСП от 14.06.2023 № 88, № 66:13:0902005:54-66/113/2023-1</t>
  </si>
  <si>
    <t>02:01:159</t>
  </si>
  <si>
    <t>Административное здание</t>
  </si>
  <si>
    <t>Камышловский район, с. Никольское, ул. Советская, д. 57</t>
  </si>
  <si>
    <t>66:13:0000000:1177</t>
  </si>
  <si>
    <t>1118 кв.м, двухэтажное кирпичное здание, требуется капитальный ремонт</t>
  </si>
  <si>
    <t>Решение Камышловского городского суда от 10.12.2012, ПГВСП от 28.02.2013 № 39, № 66-66-20/663/2013-432</t>
  </si>
  <si>
    <t>Оперативное управление, ПГВСП от 26.02.2020 № 31, от 30.03.2020 № 66:13:0000000:1177-66/020/2020-1</t>
  </si>
  <si>
    <t>02:01:181</t>
  </si>
  <si>
    <t>Нежилое здание, 1836 г.п. (Церковь «Сретенская»)</t>
  </si>
  <si>
    <t>Камышловский район, с. Никольское, ул. Советская, д. 57а</t>
  </si>
  <si>
    <t>66:13:3201001:520</t>
  </si>
  <si>
    <t>404,4 кв.м., здание кирпичное, требуется капитальный ремонт</t>
  </si>
  <si>
    <t>ПГКМР от 30.12.2010 № 855, ПГВСП от 11.01.2011 № 12, № 66:13:3201001:520-66/020/2020-1</t>
  </si>
  <si>
    <t>02:01:0092</t>
  </si>
  <si>
    <t>Здание Дома быта, 1981 г.п.</t>
  </si>
  <si>
    <t>Камышловский район, п. Восточный, ул. Комарова, д. 21а</t>
  </si>
  <si>
    <t>66:13:1501002:735</t>
  </si>
  <si>
    <t>746,8 кв.м., двухэтажное кирпичное здание</t>
  </si>
  <si>
    <t>ПГКМР от 30.12.2010 № 855, ПГВСП от 11.01.2011 № 12, № 66-66/020-66/020/661/2015-463/2</t>
  </si>
  <si>
    <t>Помещение для органов местного самоуправления в здании дошкольного учреждения, 1989 г.п.</t>
  </si>
  <si>
    <t>Камышловский район, с. Никольское, пер. Школьный, д. 7</t>
  </si>
  <si>
    <t>66:13:3201001:798</t>
  </si>
  <si>
    <t>118,7 кв.м., двухэтажное кирпичное здание, этаж № 1</t>
  </si>
  <si>
    <t>ПГКМР от 30.12.2010 № 855, ПГВСП от 11.01.2011 № 12, 66:13:3201001:798-66/113/2024-1</t>
  </si>
  <si>
    <t>Помещение в здании дошкольного учреждения, 1989 г.п.</t>
  </si>
  <si>
    <t>66:13:3201001:797</t>
  </si>
  <si>
    <t>220,6 кв.м., двухэтажное кирпичное здание, этаж № 1, этаж № 2</t>
  </si>
  <si>
    <t>ПГКМР от 29.12.2008 № 931, ПГВСП от 11.01.2009 № 4а, № 66:13:3201001:797-66/113/2024-1</t>
  </si>
  <si>
    <t xml:space="preserve">Муниципальное. </t>
  </si>
  <si>
    <t>Раздел 1.2. Жилые здания и помещения</t>
  </si>
  <si>
    <t>02:01:0130</t>
  </si>
  <si>
    <t>Квартира двухкомнатная в здании жилом общего назначения усадебном, 1972 г.п.</t>
  </si>
  <si>
    <t>Камышловский район, д. Аксариха, ул. Мира, д. 6, кв. 2</t>
  </si>
  <si>
    <t>66:13:0902003:159</t>
  </si>
  <si>
    <t>ПГКМР от 30.12.2010 № 855, ПГВСП от 11.01.2011 № 12, № 66-66/020-66/020/661/2015-182/1</t>
  </si>
  <si>
    <t>муниципальное</t>
  </si>
  <si>
    <t>02:01:0131</t>
  </si>
  <si>
    <t xml:space="preserve"> Квартира двухкомнатная в здании жилом общего назначения усадебном, 1969 г.п.</t>
  </si>
  <si>
    <t>Камышловский район, д. Аксариха, ул. Мира, д. 20, кв. 1</t>
  </si>
  <si>
    <t>66:13:0902003:150</t>
  </si>
  <si>
    <t>ПГКМР 30.12.2010 № 855, ПГВСП от 11.01.2011 № 12, № 66-66/020-66/020/661/2015-395/2</t>
  </si>
  <si>
    <t>Квартира двухкомнатная в здании жилом общего назначения усадебном, 1969 г.п.</t>
  </si>
  <si>
    <t>Камышловский район, д. Аксариха, ул. Мира, д. 20, кв. 2</t>
  </si>
  <si>
    <t>66:13:0902003:151</t>
  </si>
  <si>
    <t>ПГКМР от 30.12.2010 № 855, ПГВСП от 11.01.2011 № 12, № 66-66/020-66/020/661/2015-395/2</t>
  </si>
  <si>
    <t>02:01:0132</t>
  </si>
  <si>
    <t>Камышловский район, д. Аксариха, ул. Мира, д. 22, кв. 1</t>
  </si>
  <si>
    <t>66:13:0902003:152</t>
  </si>
  <si>
    <t>ПГКМР от 30.12.2010 № 855, ПГВСП от 11.01.2011 № 12, № 66-66/020-66/020/661/2015-358/2</t>
  </si>
  <si>
    <t>02:01:132</t>
  </si>
  <si>
    <t>Камышловский район, д. Аксариха, ул. Мира, д. 22, кв. 2</t>
  </si>
  <si>
    <t>66:13:0902003:153</t>
  </si>
  <si>
    <t>ПГКМР от 30.12.2010 № 855, ПГВСП от 11.01.2011 № 12, № 66-66/020-66/020/661/2015-360/2</t>
  </si>
  <si>
    <t>02:01:133</t>
  </si>
  <si>
    <t>Квартира двухкомнатная в здании жилом общего назначения усадебном, 1971 г.п.</t>
  </si>
  <si>
    <t>Камышловский район, д. Аксариха, ул. Мира, д. 29, кв. 1</t>
  </si>
  <si>
    <t>66:13:0902003:145</t>
  </si>
  <si>
    <t>ПГКМР от 30.12.2010 № 855, ПГВСП от 11.01.2011 № 12, № 66-66/020-66/020/661/2015-153/1</t>
  </si>
  <si>
    <t>Камышловский район, д. Аксариха, ул. Мира, д. 29, кв. 2</t>
  </si>
  <si>
    <t>66:13:0902003:146</t>
  </si>
  <si>
    <t>ПГКМР от 30.12.2010 № 855, ПГВСП от 11.01.2011 № 12, № 66-66/020-66/020/661/2015-184/1</t>
  </si>
  <si>
    <t>02:01:0134</t>
  </si>
  <si>
    <t>Квартира двухкомнатная в здании жилом общего назначения усадебном, 1967 г.п.</t>
  </si>
  <si>
    <t>Камышловский район, д. Аксариха, ул. Мира, д. 33, кв. 1</t>
  </si>
  <si>
    <t>66:13:0902003:147</t>
  </si>
  <si>
    <t>ПГКМР от 30.12.2010 № 855, ПГВСП от 11.01.2011 № 12, № 66-66/020-66/020/661/2015-354/2</t>
  </si>
  <si>
    <t>Камышловский район, д. Аксариха, ул. Мира, д. 33, кв. 2</t>
  </si>
  <si>
    <t>66:13:0902003:148</t>
  </si>
  <si>
    <t>ПГКМР от 30.12.2010 № 855, ПГВСП № 12 от 11.01.2011 № 12, № 66-66/020-66/020/661/2015-356/2</t>
  </si>
  <si>
    <t>02:01:0135</t>
  </si>
  <si>
    <t>Камышловский район, д. Аксариха, ул. Мира, д. 35, кв. 1</t>
  </si>
  <si>
    <t>66:13:0902003:154</t>
  </si>
  <si>
    <t>ПГКМР от 30.12.2010 № 855, ПГВСП от 11.01.2011 № 12, № 66-66/020-66/020/661/2015-350/2</t>
  </si>
  <si>
    <t>Камышловский район, д. Аксариха, ул. Мира, д. 35, кв. 2</t>
  </si>
  <si>
    <t>66:13:0902003:155</t>
  </si>
  <si>
    <t>ПГКМР от 30.12.2010 № 855, ПГВСП  от 11.01.2011 № 12, № 66-66/020-66/020/661/2015-352/2</t>
  </si>
  <si>
    <t>02:01:0136</t>
  </si>
  <si>
    <t>Квартира двухкомнатная в здании жилом общего назначения усадебном, 1974 г.п.</t>
  </si>
  <si>
    <t>Камышловский район, д. Аксариха, ул. Северная, д. 4, кв. 2</t>
  </si>
  <si>
    <t>66:13:0902003:168</t>
  </si>
  <si>
    <t>ПГКМР от 30.12.2010 № 855, ПГВСП от 11.01.2011 № 12, № 66-66-20/662/2014-634</t>
  </si>
  <si>
    <t>02:01:0145</t>
  </si>
  <si>
    <t>Квартира двухкомнатная в здании жилом общего назначения усадебном, 1961 г.п.</t>
  </si>
  <si>
    <t>Камышловский район, д. Аксариха, ул. Северная, д. 7, кв. 1</t>
  </si>
  <si>
    <t>66:13:0902003:163</t>
  </si>
  <si>
    <t>ПГКМР от 30.12.2010 № 855, ПГВСП от 11.01.2011 № 12, № 66-66-20/666/2014-180</t>
  </si>
  <si>
    <t>Камышловский район, д. Аксариха, ул. Северная, д. 7, кв. 2</t>
  </si>
  <si>
    <t>66:13:0902003:164</t>
  </si>
  <si>
    <t>ПГКМР от 30.12.2010 № 855, ПГВСП от 11.01.2011 № 12, № 66:13:0902003:164-66/102/2021-1</t>
  </si>
  <si>
    <t>02:01:0004</t>
  </si>
  <si>
    <t xml:space="preserve"> Квартира двухкомнатная в здании жилом общего назначения усадебном, 1960 г.п.</t>
  </si>
  <si>
    <t>Камышловский район, д. Аксариха, ул. Северная, д. 8</t>
  </si>
  <si>
    <t>66:13:0902003:134</t>
  </si>
  <si>
    <t>ПГКМР от 30.12.2010 № 855, ПГВСП от 11.01.2011 № 12, № 66:13:0902003:134-66/020/2019-3</t>
  </si>
  <si>
    <t>02:01:0075</t>
  </si>
  <si>
    <t>Здание жилое общего назначения (одноквартирное), 1960 г.п.</t>
  </si>
  <si>
    <t>Камышловский район, д. Аксариха, ул. Северная, д. 9</t>
  </si>
  <si>
    <t>66:13:0902003:130</t>
  </si>
  <si>
    <t>ПГКМР от 29.12.2008 № 930, ПГВСП от 12.01.2009 № 4а, № 66:13:0902003:130-66/020/2019-3</t>
  </si>
  <si>
    <t>02:01:0061</t>
  </si>
  <si>
    <t>Квартира двухкомнатная в здании жилом общего назначения усадебном, 1917 г.п.</t>
  </si>
  <si>
    <t>Камышловский район, п. Аксариха, ул. Железнодорожная, д. 3, кв. 1</t>
  </si>
  <si>
    <t>66:13:0902005:35</t>
  </si>
  <si>
    <t>ПГКМР от 29.12.2008 № 930, ПГВСП от 11.01.2009 № 4а,  № 66:13:0902005:35-66/020/2019-3</t>
  </si>
  <si>
    <t>Камышловский район, п. Аксариха, ул. Железнодорожная, д. 3, кв. 2</t>
  </si>
  <si>
    <t>66:13:0902005:36</t>
  </si>
  <si>
    <t>ПГКМР от 29.12.2008 № 930, ПГВСП от 11.01.2009 № 4а, № 66:13:0902005:36-66/020/2019-3</t>
  </si>
  <si>
    <t>02:01:062</t>
  </si>
  <si>
    <t>Квартира однокомнатная комнатная в здании жилом общего назначения усадебном, 1885 г.п.</t>
  </si>
  <si>
    <t>Камышловский район, п. Аксариха, ул. Железнодорожная, д. 7, кв. 1</t>
  </si>
  <si>
    <t>66:13:0000000:4111</t>
  </si>
  <si>
    <t>ПГКМР от 29.12.2008 № 930, ПГВСП от 11.01.2009 № 4а, № 66:13:0000000:4111-66/113/2023-1</t>
  </si>
  <si>
    <t>Камышловский район, п. Аксариха, ул. Железнодорожная, д. 7, кв. 2</t>
  </si>
  <si>
    <t>66:13:0000000:4055</t>
  </si>
  <si>
    <t>ПГКМР от 29.12.2008 № 930, ПГВСП от 11.01.2009 № 4а, № 66:13:0000000:4055-66/113/2023-1</t>
  </si>
  <si>
    <t>Камышловский район, п. Аксариха, ул. Железнодорожная, д. 7, кв. 3</t>
  </si>
  <si>
    <t>66:13:0000000:4056</t>
  </si>
  <si>
    <t>ПГКМР от 29.12.2008 № 930, ПГВСП от 11.01.2009 № 4а, № 66:13:0000000:4056-66/113/2023-1</t>
  </si>
  <si>
    <t>Камышловский район, п. Аксариха, ул. Железнодорожная, д. 7, кв. 4</t>
  </si>
  <si>
    <t>66:13:0000000:4058</t>
  </si>
  <si>
    <t>ПГКМР от 29.12.2008 № 930, ПГВСП от 11.01.2009 № 4а, № 66:13:0000000:4058-66/113/2023-1</t>
  </si>
  <si>
    <t>Камышловский район, п. Аксариха, ул. Железнодорожная, д. 7, кв. 5</t>
  </si>
  <si>
    <t>66:13:0000000:4057</t>
  </si>
  <si>
    <t>ПГКМР от 29.12.2008 № 930, ПГВСП от 11.01.2009 № 4а, № 66:13:0000000:4057-66/113/2023-1</t>
  </si>
  <si>
    <t>02:01:0063</t>
  </si>
  <si>
    <t>Квартира двухкомнатная в здании жилом общего назначения усадебном, 1885 г.п.</t>
  </si>
  <si>
    <t>Камышловский район, п. Аксариха, ул. Железнодорожная, д. 11, кв. 2</t>
  </si>
  <si>
    <t>66:13:0902005:173</t>
  </si>
  <si>
    <t>ПГКМР от 29.12.2008 № 930, ПГВСП № 4а от 11.01.2009 № 4а, № 66:13:0902005:173-66/113/2022-1</t>
  </si>
  <si>
    <t>02:01:0064</t>
  </si>
  <si>
    <t>Камышловский район, п. Аксариха, ул. Железнодорожная, д. 11, кв. 3</t>
  </si>
  <si>
    <t>66:13:0902005:174</t>
  </si>
  <si>
    <t>ПГКМР от 29.12.2008 № 930, ПВСП от 11.01.2009 № 4а, № 66:13:0902005:174-66/113/2022-1</t>
  </si>
  <si>
    <t>Квартира двухкомнатная в здании жилом общего назначения усадебном, 1958 г.п.</t>
  </si>
  <si>
    <t>Камышловский район, п. Аксариха, ул. Железнодорожная, д. 15, кв. 1</t>
  </si>
  <si>
    <t>66:13:0902005:57</t>
  </si>
  <si>
    <t>ПГКМР от 29.12.2008 № 930, ПГВСП от 11.01.2009 № 4а, № 66:13:0902005:57-66/020/2019-3</t>
  </si>
  <si>
    <t>Камышловский район, п. Аксариха, ул. Железнодорожная, д. 15, кв. 2</t>
  </si>
  <si>
    <t>66:13:0902005:56</t>
  </si>
  <si>
    <t>ПГКМР от 29.12.2008 № 930, ПГВСП от 11.01.2009 № 4а,  № 66:13:0902005:56-66/020/2019-3</t>
  </si>
  <si>
    <t>02:01:0065</t>
  </si>
  <si>
    <t>Камышловский район, п. Аксариха, ул. Железнодорожная, д. 17, кв. 1</t>
  </si>
  <si>
    <t>66:13:0902005:61</t>
  </si>
  <si>
    <t>ПГКМР от 29.12.2008 № 930, ПГВСП от 11.01.2009 № 4а,  № 66:13:0902005:61-66/020/2019-3</t>
  </si>
  <si>
    <t>02:01:0066</t>
  </si>
  <si>
    <t>Здание жилое общего назначения (одноквартирное), 1965 г.п.</t>
  </si>
  <si>
    <t>Камышловский район, п. Аксариха, ул. Железнодорожная, д. 21</t>
  </si>
  <si>
    <t>66:13:0902005:12</t>
  </si>
  <si>
    <t>ПГКМР от 29.12.2008 № 930, ПГВСП от 11.01.2009 № 4а,  № 66:13:0902005:12-66/020/2019-2</t>
  </si>
  <si>
    <t>02:01:0068</t>
  </si>
  <si>
    <t>Квартира двухкомнатная в здании жилом общего назначения усадебном, 1956 г.п.</t>
  </si>
  <si>
    <t>Камышловский район, п. Аксариха, ул. Железнодорожная, д. 25, кв. 2</t>
  </si>
  <si>
    <t>66:13:0902005:47</t>
  </si>
  <si>
    <t>ПГКМР от 29.12.2008 № 930, ПГВСП от 11.01.2009 № 4а,  № 66:13:0902005:47-66/020/2019-3</t>
  </si>
  <si>
    <t>Квартира однокомнатная в здании жилом общего назначения усадебном, 1956 г.п.</t>
  </si>
  <si>
    <t>Камышловский район, п. Аксариха, ул. Железнодорожная, д. 25, кв. 3</t>
  </si>
  <si>
    <t>ПГКМР от 29.12.2008 № 930, ПГВСП от 11.01.2009 № 4а, № 66:13:0902005:54-66/113/2023-1</t>
  </si>
  <si>
    <t>02:01:0069</t>
  </si>
  <si>
    <t>Квартира однокомнатная в здании жилом общего назначения усадебном, 1885 г.п.</t>
  </si>
  <si>
    <t>Камышловский район, п. Аксариха, ул. Железнодорожная, д. 27, кв. 1</t>
  </si>
  <si>
    <t>66:13:0902005:52</t>
  </si>
  <si>
    <t>ПГКМР от 29.12.2008 № 930, ПГВСП от 11.01.2009 № 4а, № 66:13:0902005:52-66/020/2019-3</t>
  </si>
  <si>
    <t>Камышловский район, п. Аксариха, ул. Железнодорожная, д. 27, кв. 2</t>
  </si>
  <si>
    <t>66:13:0902005:53</t>
  </si>
  <si>
    <t>ПГКМР от 29.12.2008 № 930, ПГВСП от 11.01.2009 № 4а, № 66:13:0902005:53-66/020/2019-3</t>
  </si>
  <si>
    <t>02:01:0070</t>
  </si>
  <si>
    <t>Камышловский район, п. Аксариха, ул. Железнодорожная, д. 29, кв. 1</t>
  </si>
  <si>
    <t>66:13:0902005:59</t>
  </si>
  <si>
    <t>ПГКМР от 29.12.2008 № 930, ПГВСП от 11.01.2009 № 4а, № 66:13:0902005:59-66/020/2019-3</t>
  </si>
  <si>
    <t>Камышловский район, п. Аксариха, ул. Железнодорожная, д. 29, кв. 2</t>
  </si>
  <si>
    <t>66:13:0902005:60</t>
  </si>
  <si>
    <t>ПГКМР от 29.12.2008 № 930, ПГВСП от 11.01.2009 № 4а, № 66:13:0902005:60-66/020/2019-3</t>
  </si>
  <si>
    <t>02:01:0082</t>
  </si>
  <si>
    <t>Здание жилое общего назначения (одноквартирное), 1961 г.п.</t>
  </si>
  <si>
    <t>Камышловский район, п. Ключики, ул. Заречная, д. 1</t>
  </si>
  <si>
    <t>66:13:0902002:101</t>
  </si>
  <si>
    <t>ПГКМР от 29.12.2008 № 930, ПГВСП от 11.01.2009 № 4а, № 66:13:0902002:101-66/020/2019-3</t>
  </si>
  <si>
    <t>02:01:0138</t>
  </si>
  <si>
    <t>Квартира двухкомнатная в здании жилом общего назначения усадебном, 1939 г.п.</t>
  </si>
  <si>
    <t>Камышловский район, п. Ключики, ул. Заречная, д. 2, кв. 2</t>
  </si>
  <si>
    <t>66:13:0902002:112</t>
  </si>
  <si>
    <t>ПГКМР от 30.12.2010 № 855, ПГВСП от 11.01.2011 № 12,  № 66:13:0902002:112-66/102/2021-1</t>
  </si>
  <si>
    <t>02:01:0142</t>
  </si>
  <si>
    <t>Квартира трехкомнатная в здании жилом общего назначения усадебном, 1986 г.п.</t>
  </si>
  <si>
    <t>Камышловский район, п. Ключики, ул. Механизаторов, д. 1, кв. 1</t>
  </si>
  <si>
    <t>66:13:0902002:270</t>
  </si>
  <si>
    <t>ПГКМР от 30.12.2010 № 855, ПГВСП от 11.01.2011 № 12, № 66:13:0902002:270-66/113/2022-1</t>
  </si>
  <si>
    <t>Камышловский район, п. Ключики, ул. Механизаторов, д. 1, кв. 2</t>
  </si>
  <si>
    <t>66:13:0902002:271</t>
  </si>
  <si>
    <t>ПГКМР от 30.12.2010 № 855, ПГВСП от 11.01.2011 № 12, № 66:13:0902002:271-66/113/2022-1</t>
  </si>
  <si>
    <t>02:01:0143</t>
  </si>
  <si>
    <t>Камышловский район, п. Ключики, ул. Механизаторов, д. 2, кв. 1</t>
  </si>
  <si>
    <t>66:13:0902002:133</t>
  </si>
  <si>
    <t>ПГКМР от 30.12.2010 № 855, ПГВСП от 11.01.2011 № 12, № 66:13:0902002:133-66/119/2021-2</t>
  </si>
  <si>
    <t>Квартира однокомнатная в здании жилом общего назначения усадебном, 1969 г.п.</t>
  </si>
  <si>
    <t>Камышловский район, п. Ключики, ул. Механизаторов, д. 2, кв. 2</t>
  </si>
  <si>
    <t>66:13:0902002:134</t>
  </si>
  <si>
    <t>ПГКМР от 30.12.2010 № 855, ПГВСП от 11.01.2011 № 12, № 66:13:0902002:134-66/119/2021-2</t>
  </si>
  <si>
    <t>02:01:0144</t>
  </si>
  <si>
    <t>Квартира трехкомнатная в здании жилом общего назначения усадебном, 1961 г.п.</t>
  </si>
  <si>
    <t>Камышловский район, п. Ключики,ул. Механизаторов, д. 3, кв. 1</t>
  </si>
  <si>
    <t>66:13:0902002:135</t>
  </si>
  <si>
    <t>ПГКМР от 30.12.2010 № 855, ПГВСП от 11.01.2011 № 12, № 66:13:0902002:135-66/102/2021-3</t>
  </si>
  <si>
    <t>02:01:0080</t>
  </si>
  <si>
    <t>Здание жилое общего назначения (одноквартирное), 1980 г.п.</t>
  </si>
  <si>
    <t>Камышловский район, п. Ключики, ул. Механизаторов, д. 6</t>
  </si>
  <si>
    <t>66:13:0902002:100</t>
  </si>
  <si>
    <t>ПГКМР от 29.12.2008 № 930, ПГВСП от 11.01.2009 № 4а, № 66:13:0902002:100-66/020/2019-3</t>
  </si>
  <si>
    <t>02:01:0139</t>
  </si>
  <si>
    <t>Квартира двухкомнатная в здании жилом общего назначения усадебном, 1986 г.п.</t>
  </si>
  <si>
    <t>Камышловский район, п. Ключики, ул. Мира, д. 4, кв. 1</t>
  </si>
  <si>
    <t>66:13:0000000:4052</t>
  </si>
  <si>
    <t>601326.71</t>
  </si>
  <si>
    <t>ПГКМР от 30.12.2010 № 855, ПГВСП от 11.01.2011 № 12, № 66:13:0000000:4052-66/113/2022-1</t>
  </si>
  <si>
    <t>Камышловский район, п. Ключики, ул. Мира, д. 4, кв. 2</t>
  </si>
  <si>
    <t>66:13:0000000:4112</t>
  </si>
  <si>
    <t>ПГКМР от 30.12.2010 № 855, ПГВСП от 11.01.2011 № 12, № 66:13:0000000:4112-66/113/2022-1</t>
  </si>
  <si>
    <t>02:01:0078</t>
  </si>
  <si>
    <t>Здание жилое общего назначения (одноквартирное), 1966 г.п.</t>
  </si>
  <si>
    <t>Камышловский район, п. Ключики, ул. Мира, д. 6</t>
  </si>
  <si>
    <t>66:13:0902002:88</t>
  </si>
  <si>
    <t>ПГКМР от 29.12.2008 № 930, ПГВСП от 11.01.2009 № 4а. № 66:13:0902002:88-66/020/2018-3</t>
  </si>
  <si>
    <t>02:01:0140</t>
  </si>
  <si>
    <t>Квартира двухкомнатная в здании жилом общего назначения усадебном, 1962 г.п.</t>
  </si>
  <si>
    <t>Камышловский район, п. Ключики, ул. Мира, д. 7, кв. 1</t>
  </si>
  <si>
    <t>66:13:0902002:117</t>
  </si>
  <si>
    <t>ПГКМР от 30.12.2010 № № 855, ПГВСП от 11.01.2011 № 12, № 66:13:0902002:117-66/102/2021-1</t>
  </si>
  <si>
    <t>Камышловский район, п. Ключики, ул. Мира, д. 7, кв. 2</t>
  </si>
  <si>
    <t>66:13:0902002:118</t>
  </si>
  <si>
    <t>ПГКМР от 30.12.2010 № 855, ПГВСП от 11.01.2011 № 12, № 66:13:0902002:118-66/102/2021-1</t>
  </si>
  <si>
    <t>02:01:0141</t>
  </si>
  <si>
    <t>Квартира двухкомнатная в здании жилом общего назначения усадебном, 1966 г.п.</t>
  </si>
  <si>
    <t>Камышловский район, п. Ключики, ул. Мира, д. 8, кв. 2</t>
  </si>
  <si>
    <t>66:13:0902002:120</t>
  </si>
  <si>
    <t>ПГКМР от 30.12.2010 № 855, ПГВСП от 11.01.2011 № 12, № 66:13:0902002:120-66/020/2018-3</t>
  </si>
  <si>
    <t>Здание жилое общего назначения (одноквартирное), 1964 г.п.</t>
  </si>
  <si>
    <t>Камышловский район, п. Ключики, ул. Мира, д. 12</t>
  </si>
  <si>
    <t>66:13:0902002:92</t>
  </si>
  <si>
    <t>ПГКМР от 29.12.2008 № 930, ПГВСП от 11.01.2009 № 4а, № 66:13:0902002:92-66/020/2019-3</t>
  </si>
  <si>
    <t>02:01:0125</t>
  </si>
  <si>
    <t>Квартира однокомнатная в здании жилом общего назначения усадебном, 1959 г.п.</t>
  </si>
  <si>
    <t>Камышловский район, п. Ольховка, ул. Лесная, д. 2, кв. 1</t>
  </si>
  <si>
    <t>66:13:0000000:2267</t>
  </si>
  <si>
    <t>ПГКМР от 30.12.2010 № 855, ПГВСП от 11.01.2011 № 12, № 66:13:0000000:2267-66/020/2019-1</t>
  </si>
  <si>
    <t>Камышловский район, п. Ольховка, ул. Лесная, д. 2, кв. 2</t>
  </si>
  <si>
    <t>66:13:0000000:2266</t>
  </si>
  <si>
    <t>ПГКМР от 30.12.2010 № 855, ПГВСП от 11.01.2011 № 12, № 66:13:0000000:2266-66/020/2019-3</t>
  </si>
  <si>
    <t>02:01:0147</t>
  </si>
  <si>
    <t>Здание жилое общего назначения (одноквартирное), 1938 г.п.</t>
  </si>
  <si>
    <t>Камышловский район, п. Ольховка, ул. Лесная, д. 4</t>
  </si>
  <si>
    <t>66:13:0000000:2268</t>
  </si>
  <si>
    <t>ПГКМР от 30.12.2010 № 855, ПГВСП от 11.01.2011 № 12, № 66:13:0000000:2268-66/119/2021-1</t>
  </si>
  <si>
    <t>02:01:0126</t>
  </si>
  <si>
    <t>Часть жилого дома в здании жилого общего усадебного назначения, 1991 г.п.</t>
  </si>
  <si>
    <t>Камышловский район, п. Ольховка, ул. Лесная д. 5, кв. 2</t>
  </si>
  <si>
    <t>66:13:3901002:63</t>
  </si>
  <si>
    <t>ПГКМР от 30.12.2010 № 855, ПГВСП от 11.01.2011 № 12, № 66:13:3901002:63-66/113/2023-1</t>
  </si>
  <si>
    <t>02:01:0123</t>
  </si>
  <si>
    <t>Квартира однокомнатная в здании жилом общего назначения усадебном, 1982 г.п.</t>
  </si>
  <si>
    <t>Камышловский район, п. Ольховка, ул. Лесная, д. 14, кв. 1</t>
  </si>
  <si>
    <t>66:13:3901002:41</t>
  </si>
  <si>
    <t>ПГКМР от 30.12.2010 № 855, ПГВСП от 11.01.2011 № 12, № 66:13:3901002:41-66/020/2019-3</t>
  </si>
  <si>
    <t>02:01:0150</t>
  </si>
  <si>
    <t>Квартира двухкомнатная в здании жилом общего назначения усадебном, 1982 г.п.</t>
  </si>
  <si>
    <t>Камышловский район, п. Ольховка, ул. Лесная, д. 14, кв. 2</t>
  </si>
  <si>
    <t>66:13:3901002:42</t>
  </si>
  <si>
    <t>ПГКМР от 30.12.2010 № 855, ПГВСП от 11.01.2011 № 12, № 66:13:3901002:42-66/020/2020-3</t>
  </si>
  <si>
    <t>Квартира трёхкомнатная в здании жилом общего назначения усадебном, 1982 г.п.</t>
  </si>
  <si>
    <t>Камышловский район, п. Ольховка, ул. Лесная, д. 14, кв. 4</t>
  </si>
  <si>
    <t>66:13:3901002:44</t>
  </si>
  <si>
    <t>ПГКМР от 30.12.2010 № 855, ПГВСП от 11.01.2011 № 12, № 66:13:3901002:44-66/020/2019-3</t>
  </si>
  <si>
    <t>02:01:0124</t>
  </si>
  <si>
    <t>Квартира однокомнатная в здании жилом общего назначения усадебном, 1975 г.п.</t>
  </si>
  <si>
    <t>Камышловский район, п. Ольховка, ул. Лесная, д. 16, кв. 1</t>
  </si>
  <si>
    <t>66:13:3901002:174</t>
  </si>
  <si>
    <t>ПГКМР от 30.12.2010 № 855, ПГВСП от 11.01.2011 № 12, № 66:13:3901002:174-66/113/2022-1</t>
  </si>
  <si>
    <t>Камышловский район, п. Ольховка, ул. Лесная, д. 16, кв. 2</t>
  </si>
  <si>
    <t>66:13:3901002:51</t>
  </si>
  <si>
    <t>ПГКМР от 30.12.2010 № 855, ПГВСП от 11.01.2011 № 12, № 66:13:3901002:51-66/119/2021-1</t>
  </si>
  <si>
    <t>Камышловский район, п. Ольховка, ул. Лесная, д. 16, кв. 3</t>
  </si>
  <si>
    <t>66:13:3901002:176</t>
  </si>
  <si>
    <t>ПГКМР от 30.12.2010 № 855, ПГВСП от 11.01.2011 № 12, № 66:13:3901002:176-66/113/2022-1</t>
  </si>
  <si>
    <t>Камышловский район, п. Ольховка, ул. Лесная, д. 16, кв. 4</t>
  </si>
  <si>
    <t>66:13:3901002:177</t>
  </si>
  <si>
    <t>ПГКМР от 30.12.2010 № 855, ПГВСП от 11.01.2011 № 12, № 66:13:3901002:177-66/113/2022-1</t>
  </si>
  <si>
    <t>02:01:0127</t>
  </si>
  <si>
    <t>Квартира двухкомнатная в здании жилом общего назначения усадебном, 1940 г.п.</t>
  </si>
  <si>
    <t>Камышловский район, п. Ольховка, ул. Лесная, д. 18, кв. 1</t>
  </si>
  <si>
    <t>66:13:3901002:46</t>
  </si>
  <si>
    <t>ПГКМР от 30.12.2010 № 855, ПГВСП от 11.01.2011 № 12, № 66:13:3901002:46-66/020/2019-3</t>
  </si>
  <si>
    <t>Камышловский район, п. Ольховка, ул. Лесная, д. 18, кв. 2</t>
  </si>
  <si>
    <t>66:13:3901002:47</t>
  </si>
  <si>
    <t>ПГКМР от 30.12.2010 № 855, ПГВСП от 11.01.2011 № 12, № 66:13:3901002:47-66/020/2019-3</t>
  </si>
  <si>
    <t>02:01:0128</t>
  </si>
  <si>
    <t>Камышловский район, п. Ольховка, ул. Лесная, д. 20, кв. 1</t>
  </si>
  <si>
    <t>66:13:3901002:48</t>
  </si>
  <si>
    <t>ПГКМР от 30.12.2010 № 855, ПГВСП от 11.01.2011 № 12, № 66:13:3901002:48-66/113/2024-3</t>
  </si>
  <si>
    <t>Камышловский район, п. Ольховка, ул. Лесная, д. 20, кв. 2</t>
  </si>
  <si>
    <t>66:13:3901002:49</t>
  </si>
  <si>
    <t>ПГКМР от 30.12.2010 № 855, ПГВСП от 11.01.2011 № 12, № 66:13:3901002:49-66/020/2019-3</t>
  </si>
  <si>
    <t>02:01:0036</t>
  </si>
  <si>
    <t>Квартира двухкомнатная в здании жилом общего назначения усадебном, 1952 г.п.</t>
  </si>
  <si>
    <t>Камышловский район, п. Восточный, ул. Школьная, д. 6, кв. 1</t>
  </si>
  <si>
    <t>66:13:1501001:279</t>
  </si>
  <si>
    <t>ПГКМР от 29.12.2008 № 930, ПГВСП от 11.01.2009 № 4а, № 66:13:1501001:279-66/020/2019-3</t>
  </si>
  <si>
    <t>Муниципальное. Признан аварийным, ПГВСП от 15.01.2021 № 4</t>
  </si>
  <si>
    <t>Камышловский район, п. Восточный, ул. Школьная, д. 6, кв. 2</t>
  </si>
  <si>
    <t>66:13:1501001:280</t>
  </si>
  <si>
    <t>ПГКМР от 29.12.2008 № 930, ПГВСП № 4а от 11.01.2009 № 4а, № 66:13:1501001:280-66/020/2019-3</t>
  </si>
  <si>
    <t>Камышловский район, п. Восточный, ул. Школьная, д. 6, кв. 3</t>
  </si>
  <si>
    <t>66:13:1501001:281</t>
  </si>
  <si>
    <t>ПГКМР № 930 от 29.12.2008 № 930, ПГВСП от 11.01.2009 № 4а, № 66:13:1501001:281-66/020/2019-3</t>
  </si>
  <si>
    <t>Камышловский район, п. Восточный, ул. Школьная, д. 6, кв. 4</t>
  </si>
  <si>
    <t>66:13:1501001:282</t>
  </si>
  <si>
    <t>ПГКМР от 29.12.2008 № 930, ПГВСП от 11.01.2009 № 4а, № 66:13:1501001:282-66/020/2019-3</t>
  </si>
  <si>
    <t>Камышловский район, п. Восточный, ул. Школьная, д. 6, кв. 5</t>
  </si>
  <si>
    <t>66:13:1501001:283</t>
  </si>
  <si>
    <t>ПГКМР от 29.12.2008 № 930, ПГВСП от 11.01.2009 № 4а, № 66:13:1501001:283-66/020/2019-3</t>
  </si>
  <si>
    <t>Камышловский район, п. Восточный, ул. Школьная, д. 6, кв. 6</t>
  </si>
  <si>
    <t>66:13:1501001:284</t>
  </si>
  <si>
    <t>ПГКМР от 29.12.2008 № 930, ПГВСП от 11.01.2009 № 4а, № 66:13:1501001:284-66/020/2019-3</t>
  </si>
  <si>
    <t>Камышловский район, п. Восточный, ул. Школьная, д. 6, кв. 7</t>
  </si>
  <si>
    <t>66:13:1501001:285</t>
  </si>
  <si>
    <t>ПГКМР от 29.12.2008 № 930, ПГВСП от 11.01.2009 № 4а, № 66:13:1501001:285-66/020/2019-3</t>
  </si>
  <si>
    <t>Камышловский район, п. Восточный, ул. Школьная, д. 6, кв. 8</t>
  </si>
  <si>
    <t>66:13:1501001:286</t>
  </si>
  <si>
    <t>ПГКМР от 29.12.2008 № 930, ПГВСП от 11.01.2009 № 4а, № 66:13:1501001:286-66/020/2019-3</t>
  </si>
  <si>
    <t>02:01:0037</t>
  </si>
  <si>
    <t>Камышловский район, п. Восточный, ул. Школьная, д. 7, кв. 1</t>
  </si>
  <si>
    <t>66:13:1501001:257</t>
  </si>
  <si>
    <t>ПГКМР от 29.12.2008 № 930, ПГВСП от 11.01.2009 № 4а, № 66-66-20/662/2014-541</t>
  </si>
  <si>
    <t>02:01:0038</t>
  </si>
  <si>
    <t>Здание жилое общего назначения (одноквартирное), 2006 г.п.</t>
  </si>
  <si>
    <t>Камышловский район, п. Восточный, ул. Школьная, д. 8</t>
  </si>
  <si>
    <t>ПГКМР от 29.12.2008 № 930, ПГВСП от 11.01.2009 № 4а</t>
  </si>
  <si>
    <t xml:space="preserve">Восточное сельское поселение </t>
  </si>
  <si>
    <t>02:01:0041</t>
  </si>
  <si>
    <t>Квартира однокомнатная в здании жилом общего назначения усадебном, 1934 г.п.</t>
  </si>
  <si>
    <t>Камышловский район, п. Восточный, ул. Школьная, д. 12, кв. 1</t>
  </si>
  <si>
    <t>66:13:1501001:352</t>
  </si>
  <si>
    <t>ПГКМР от 29.12.2008 № 930, ПГВСП от 11.01.2009 № 4а, № 66:13:1501001:352-66/020/2019-3</t>
  </si>
  <si>
    <t>Камышловский район, п. Восточный, ул. Школьная, д. 12, кв. 2</t>
  </si>
  <si>
    <t>66:13:1501001:353</t>
  </si>
  <si>
    <t>ПГКМР от 29.12.2008 № 930, ПГВСП от 11.01.2009 № 4а, № 66:13:1501001:353-66/020/2019-3</t>
  </si>
  <si>
    <t>02:01:0042</t>
  </si>
  <si>
    <t>Квартира двухкомнатная в здании жилом общего назначения усадебном (часть жилого дома), 1934 г.п.</t>
  </si>
  <si>
    <t>Камышловский район, п. Восточный, ул. Школьная, д. 13, кв. 2</t>
  </si>
  <si>
    <t>66:13:1501001:306</t>
  </si>
  <si>
    <t>ПГКМР от 29.12.2008 № 930, ПГВСП от 11.01.2009 № 4а, № 66-66-20/666/2014-328</t>
  </si>
  <si>
    <t>02:01:1133</t>
  </si>
  <si>
    <t>Квартира трехкомнатная в здании жилом общего назначения усадебном, 1956 г.п.</t>
  </si>
  <si>
    <t>Камышловский район, п. Восточный, ул. Школьная, д. 15, кв. 1</t>
  </si>
  <si>
    <t>66:13:1501001:213</t>
  </si>
  <si>
    <t>ПГКМР от 29.02.2024 № 20-ПГ, ПГВСП от 03.04.2024 № 98, № 66:13:1501001:213-66/113/2024-1</t>
  </si>
  <si>
    <t>02:01:0120</t>
  </si>
  <si>
    <t>Квартира трехкомнатная в здании жилом общего назначения усадебном, 1958 г.п.</t>
  </si>
  <si>
    <t>Камышловский район, п. Восточный, ул. Школьная, д. 18, кв. 1</t>
  </si>
  <si>
    <t>66:13:1501001:272</t>
  </si>
  <si>
    <t>ПГКМР от 30.12.2010 № 855, ПГВСП от 11.01.2011 № 12, № 66-66-20/661/2014-797</t>
  </si>
  <si>
    <t>02:01:0045</t>
  </si>
  <si>
    <t>Квартира двухкомнатная в здании жилом общего назначения усадебном, 1987 г.п.</t>
  </si>
  <si>
    <t>Камышловский район, п. Восточный, ул. Школьная, д. 22, кв. 2</t>
  </si>
  <si>
    <t>66:13:1501002:648</t>
  </si>
  <si>
    <t>ПГКМР от 29.12.2008 № 930, ПГВСП от 11.01.2009 № 4а, № 66:13:1501002:648-66/020/2019-3</t>
  </si>
  <si>
    <t>02:01:0025</t>
  </si>
  <si>
    <t>Камышловский район, п. Восточный, ул. 9 Мая, д. 2, кв. 1</t>
  </si>
  <si>
    <t>66:13:1501002:655</t>
  </si>
  <si>
    <t>ПГКМР от 29.12.2008 № 930, ПГВСП от 11.01.2009 № 4а, № 66-66-20/666/2014-692</t>
  </si>
  <si>
    <t>Камышловский район, п. Восточный, ул. 9 Мая, д. 2, кв. 2</t>
  </si>
  <si>
    <t>66:13:1501002:656</t>
  </si>
  <si>
    <t>ПГКМР от 29.12.2008 № 930, ПГВСП от 11.01.2009 № 4а, № 66-66-20/666/2014-694</t>
  </si>
  <si>
    <t>02:01:0026</t>
  </si>
  <si>
    <t>Квартира двухкомнатная в здании жилом общего назначения многосекционном, 1989 г.п.</t>
  </si>
  <si>
    <t>Камышловский район, п. Восточный, ул. 9 Мая, д. 3, кв. 12</t>
  </si>
  <si>
    <t>66:13:1501002:497</t>
  </si>
  <si>
    <t>ПГКМР от 29.12.2008 № 930, ПГВСП от 11.01.2009 № 4а, № 66-66-20/662/2014-733</t>
  </si>
  <si>
    <t>Камышловский район, п. Восточный, ул. 9 Мая, д. 3, кв. 13</t>
  </si>
  <si>
    <t>66:13:1501002:498</t>
  </si>
  <si>
    <t>ПГВСП от 28.09.2023 № 144, № 66:13:1501002:498-66/113/2023-1</t>
  </si>
  <si>
    <t>Камышловский район, п. Восточный, ул. 9 Мая, д. 3, кв. 14</t>
  </si>
  <si>
    <t>66:13:1501002:499</t>
  </si>
  <si>
    <t>ПГКМР от 29.12.2008 № 930, ПГВСП от 11.01.2009 № 4а, № 66-66-20/663/2013-39</t>
  </si>
  <si>
    <t>02:01:0027</t>
  </si>
  <si>
    <t>Квартира двухкомнатная в здании жилом общего назначения многосекционном, 1985 г.п.</t>
  </si>
  <si>
    <t>Камышловский район, п. Восточный, ул. 9 Мая, д. 5, кв. 4</t>
  </si>
  <si>
    <t>66:13:1501002:507</t>
  </si>
  <si>
    <t>ПГКМР от 29.12.2008 № 930, ПГВСП от 11.01.2009 № 4а, № 66-66-20/662/2014-696</t>
  </si>
  <si>
    <t>02:01:0029</t>
  </si>
  <si>
    <t>Квартира однокомнатная в здании жилом общего назначения многосекционном, 1990 г.п.</t>
  </si>
  <si>
    <t>Камышловский район, п. Восточный, ул. 9 Мая, д. 7, кв. 11</t>
  </si>
  <si>
    <t>66:13:1501002:532</t>
  </si>
  <si>
    <t>ПГКМР от 29.12.2008 № 930, ПГВСП № 4а от 11.01.2009 № 4а, № 66-66-20/662/2014-783</t>
  </si>
  <si>
    <t>02:01:0032</t>
  </si>
  <si>
    <t>Квартира двухкомнатная в здании жилом общего назначения многосекционном, 1992 г.п.</t>
  </si>
  <si>
    <t>Камышловский район, п. Восточный, ул. 9 Мая, д. 9, кв. 6</t>
  </si>
  <si>
    <t>66:13:1501002:544</t>
  </si>
  <si>
    <t>ПГКМР от 29.12.2008 № 930, ПГВСП от 11.01.2009 № 4а, № 66-66-20/663/2013-37</t>
  </si>
  <si>
    <t>Камышловский район, п. Восточный, ул. 9 Мая, д. 9, кв. 8</t>
  </si>
  <si>
    <t>66:13:1501002:546</t>
  </si>
  <si>
    <t>ПГКМР от 29.12.2008 № 930, ПГВСП от 11.01.2009 № 4а, № 66:13:1501002:546-66/020/2019-3</t>
  </si>
  <si>
    <t>Камышловский район, п. Восточный, ул. 9 Мая, д. 9, кв. 9</t>
  </si>
  <si>
    <t>66:13:1501002:547</t>
  </si>
  <si>
    <t>ПГКМР от 29.12.2008 № 930, ПГВСП от 11.01.2009 № 4а, № 66-66-20/662/2014-704</t>
  </si>
  <si>
    <t>Камышловский район, п. Восточный, ул. 9 Мая, д. 9, кв. 13</t>
  </si>
  <si>
    <t>66:13:1501002:551</t>
  </si>
  <si>
    <t>ПГКМР от 29.12.2008 № 930, ПГВСП от 11.01.2009 № 4а, № 66:13:1501002:551-66/020/2019-3</t>
  </si>
  <si>
    <t>02:01:0048</t>
  </si>
  <si>
    <t>Камышловский район, п. Восточный, ул. Октябрьская, д. 1</t>
  </si>
  <si>
    <t>66:13:1501001:167</t>
  </si>
  <si>
    <t>ПГКМР от 29.12.2008 № 930, ПГВСП от 11.01.2009 № 4а, № 66:13:1501001:167-66/020/2018-3</t>
  </si>
  <si>
    <t>02:01:0049</t>
  </si>
  <si>
    <t>Камышловский район, п. Восточный, ул. Октябрьская, д. 3</t>
  </si>
  <si>
    <t>66:13:1501001:169</t>
  </si>
  <si>
    <t>ПГКМР от 29.12.2008 № 930, ПГВСП от 11.01.2009 № 4а, № 66:13:1501001:169-66/020/2019-3</t>
  </si>
  <si>
    <t>02:01:0053</t>
  </si>
  <si>
    <t>Квартира двухкомнатная в здании жилом общего назначения усадебном, 1954 г.п.</t>
  </si>
  <si>
    <t>Камышловский район, п. Восточный, ул. Октябрьская, д. 8, кв. 1</t>
  </si>
  <si>
    <t>66:13:1501001:357</t>
  </si>
  <si>
    <t>ПГКМР от 29.12.2008 № 930, ПГВСП от 11.01.2009 № 4а, № 66:13:1501001:357-66/113/2023-1</t>
  </si>
  <si>
    <t>02:01:0054</t>
  </si>
  <si>
    <t>Камышловский район, п. Восточный, ул. Октябрьская, д. 9, кв. 2</t>
  </si>
  <si>
    <t>66:13:1501001:288</t>
  </si>
  <si>
    <t>ПГКМР от 29.12.2008 № 930, ПГВСП от 11.01.2009 № 4а, № 66-66-20/662/2014-630</t>
  </si>
  <si>
    <t>02:01:0059</t>
  </si>
  <si>
    <t>Здание жилое общего назначения (одноквартирное), 1990 г.п.</t>
  </si>
  <si>
    <t>Камышловский район, п. Восточный, ул. Октябрьская, 16</t>
  </si>
  <si>
    <t>66:13:1501001:188</t>
  </si>
  <si>
    <t>ПГКМР от 29.12.2008 № 930, ПГВСП от 11.01.2009 № 4а, № 66-66-20/661/2014-713</t>
  </si>
  <si>
    <t>Квартира однокомнатная в здании жилом общего назначения усадебном, 1926 г.п.</t>
  </si>
  <si>
    <t>Камышловский район, п. Восточный, ул. Комарова, д. 5, кв. 1</t>
  </si>
  <si>
    <t>66:13:1501002:761</t>
  </si>
  <si>
    <t>ПГКМР от 29.12.2008 № 930, ПГВСП от 11.01.2009 № 4а, № 66:13:1501002:761-66/020/2019-3</t>
  </si>
  <si>
    <t>02:01:0007</t>
  </si>
  <si>
    <t>Камышловский район, п. Восточный, ул. Комарова, д. 8, кв. 1</t>
  </si>
  <si>
    <t>66:13:1501002:766</t>
  </si>
  <si>
    <t>ПГКМР от 29.12.2008 № 930, ПГВСП от 11.01.2009 № 4а, № 66:13:1501002:766-66/020/2019-3</t>
  </si>
  <si>
    <t>Камышловский район, п. Восточный, ул. Комарова, д. 8, кв. 2</t>
  </si>
  <si>
    <t>66:13:1501002:765</t>
  </si>
  <si>
    <t>ПГКМР от 29.12.2008 № 930, ПГВСП от 11.01.2009 № 4а, № 66:13:1501002:765-66/020/2019-3</t>
  </si>
  <si>
    <t>02:01:0009</t>
  </si>
  <si>
    <t>Здание жилое общего назначения (одноквартирное), 1926 г.п.</t>
  </si>
  <si>
    <t>Камышловский район, п. Восточный, ул. Комарова, д. 10</t>
  </si>
  <si>
    <t>66:13:1501002:475</t>
  </si>
  <si>
    <t>ПГКМР от 29.12.2008 № 930, ПГВСП от 11.01.2009 № 4а, № 66:13:1501002:475-66/020/2019-3</t>
  </si>
  <si>
    <t>02:01:0010</t>
  </si>
  <si>
    <t>Квартира однокомнатная в здании жилом общего назначения усадебном</t>
  </si>
  <si>
    <t>Камышловский район, п. Восточный, ул. Комарова, д. 11, кв. 2</t>
  </si>
  <si>
    <t>66:13:1501002:771</t>
  </si>
  <si>
    <t>ПГКМР от 29.12.2008 № 930, ПГВСП от 11.01.2009 № 4а, № 66:13:1501002:771-66/020/2019-3</t>
  </si>
  <si>
    <t>02:01:0011</t>
  </si>
  <si>
    <t>Камышловский район, п. Восточный, ул. Комарова, д. 12</t>
  </si>
  <si>
    <t>66:13:1501002:476</t>
  </si>
  <si>
    <t>ПГКМР от 29.12.2008 № 930, ПГВСП от 11.01.2009 № 4а, № 66-66-20/662/2014-638</t>
  </si>
  <si>
    <t>02:01:0117</t>
  </si>
  <si>
    <t>Здание жилое общего назначения (одноквартирное), 1996 г.п.</t>
  </si>
  <si>
    <t xml:space="preserve">Камышловский район, п. Восточный, ул. Комарова, д. 42 </t>
  </si>
  <si>
    <t>66:13:1501002:907</t>
  </si>
  <si>
    <t>ПГКМР от 30.12.2010 № 855, ПГВСП от 11.01.2011 № 12, № 66:13:1501002:907-66/113/2023-1</t>
  </si>
  <si>
    <t>02:01:0017</t>
  </si>
  <si>
    <t>Квартира трехкомнатная в здании жилом общего назначения многосекционном, 1976 г.п.</t>
  </si>
  <si>
    <t>Камышловский район, п. Восточный, ул. Комарова, д. 53, кв. 11</t>
  </si>
  <si>
    <t>66:13:1501002:586</t>
  </si>
  <si>
    <t>ПГКМР от 29.12.2008 № 930, ПГВСП от 11.01.2009 № 4а, № 66-66-20/662/2014-526</t>
  </si>
  <si>
    <t>02:01:0018</t>
  </si>
  <si>
    <t>Квартира двухкомнатная в здании жилом общего назначения многосекционном, 1980 г.п.</t>
  </si>
  <si>
    <t>Камышловский район, п. Восточный, ул. Комарова, д. 56, кв. 9</t>
  </si>
  <si>
    <t>66:13:1501002:601</t>
  </si>
  <si>
    <t>ПГКМР от 29.12.2008 № 930, ПГВСП от 11.01.2009 № 4а, № 66:13:1501002:601-66/113/2020-3</t>
  </si>
  <si>
    <t>02:01:0019</t>
  </si>
  <si>
    <t>Квартира трехкомнатная в здании жилом общего назначения многосекционном, 1974 г.п.</t>
  </si>
  <si>
    <t>Камышловский район, п. Восточный, ул. Комарова, д. 58, кв. 2</t>
  </si>
  <si>
    <t>66:13:1501002:610</t>
  </si>
  <si>
    <t>ПГКМР от 30.12.2010 № 855, ПГВСП от 11.01.2011 № 12, № 66:13:1501002:610-66/020/2019-3</t>
  </si>
  <si>
    <t>Камышловский район, п. Восточный, ул. Комарова, д. 58, кв. 3</t>
  </si>
  <si>
    <t>66:13:1501002:611</t>
  </si>
  <si>
    <t>ПГКМР от 30.12.2010 № 855, ПГВСП от 11.01.2011 № 12, № 66:13:1501002:611-66/020/2019-3</t>
  </si>
  <si>
    <t>02:01:0116</t>
  </si>
  <si>
    <t>Квартира трехкомнатная в здании жилом общего назначения многосекционном, 1965 г.п.</t>
  </si>
  <si>
    <t>Камышловский район, п. Восточный, ул. Комарова, д. 59, кв. 2</t>
  </si>
  <si>
    <t>66:13:1501001:215</t>
  </si>
  <si>
    <t>ПГКМР от 30.12.2010 № 855, ПГВСП от 11.01.2011 № 12, № 66:13:1501001:215-66/020/2019-3</t>
  </si>
  <si>
    <t>Квартира двухкомнатная в здании жилом общего назначения многосекционном, 1965 г.п.</t>
  </si>
  <si>
    <t>Камышловский район, п. Восточный, ул. Комарова, д. 59, кв. 6</t>
  </si>
  <si>
    <t>66:13:1501001:219</t>
  </si>
  <si>
    <t>ПГКМР от 30.12.2010 № 855, ПГВСП от 11.01.2011 № 12, № 66-66-20/669/2014-327</t>
  </si>
  <si>
    <t>02:01:0020</t>
  </si>
  <si>
    <t>Квартира двухкомнатная в здании жилом общего назначения многосекционном, 1987 г.п.</t>
  </si>
  <si>
    <t>Камышловский район, п. Восточный, ул. Комарова, д. 60, кв. 12</t>
  </si>
  <si>
    <t>66:13:1501002:767</t>
  </si>
  <si>
    <t>ПГКМР от 29.12.2008 № 930, ПГВСП от 11.01.2009 № 4а, № 66:13:1501002:767-66/020/2019-3</t>
  </si>
  <si>
    <t>Квартира трехкомнатная в здании жилом общего назначения многосекционном, 1987 г.п.</t>
  </si>
  <si>
    <t>Камышловский район, п. Восточный, ул. Комарова, д. 60, кв. 14</t>
  </si>
  <si>
    <t>66:13:1501002:768</t>
  </si>
  <si>
    <t>ПГКМР от 29.12.2008 № 930, ПГВСП от 11.01.2009 № 4а, № 66:13:1501002:768-66/020/2019-3</t>
  </si>
  <si>
    <t>02:01:0021</t>
  </si>
  <si>
    <t>Квартира двухкомнатная в здании жилом общего назначения многосекционном, 1961 г.п.</t>
  </si>
  <si>
    <t>Камышловский район, п. Восточный, ул. Комарова, д. 61, кв. 4</t>
  </si>
  <si>
    <t>66:13:1501001:225</t>
  </si>
  <si>
    <t>ПГКМР от 30.12.2010 № 855, ПГВСП от 11.01.2011 № 12, № 66:13:1501001:225-66/020/2019-3</t>
  </si>
  <si>
    <t>Камышловский район, п. Восточный, ул. Комарова, д. 61, кв. 5</t>
  </si>
  <si>
    <t>66:13:1501001:226</t>
  </si>
  <si>
    <t>ПГКМР от 29.12.2008 № 930, ПГВСП от 11.01.2009 № 4а, № 66:13:1501001:226-66/020/2019-3</t>
  </si>
  <si>
    <t>02:01:0023</t>
  </si>
  <si>
    <t>Квартира однокомнатная в здании жилом общего назначения многосекционном, 1969 г.п.</t>
  </si>
  <si>
    <t>Камышловский район, п. Восточный, ул. Комарова, д. 63, кв. 1</t>
  </si>
  <si>
    <t>66:13:1501001:234</t>
  </si>
  <si>
    <t>ПГКМР от 29.12.2008 № 930, ПГВСП от 11.01.2009 № 4а, № 66:13:1501001:234-66/020/2019-3</t>
  </si>
  <si>
    <t>Камышловский район, п. Восточный, ул. Комарова, д. 63, кв. 7</t>
  </si>
  <si>
    <t>66:13:1501001:240</t>
  </si>
  <si>
    <t>ПГКМР от 29.12.2008 № 930, ПГВСП от 11.01.2009 № 4а, № 66-66-20/666/2014-257</t>
  </si>
  <si>
    <t>Камышловский район, п. Восточный, ул. Комарова, д. 63, кв. 10</t>
  </si>
  <si>
    <t>66:13:1501001:354</t>
  </si>
  <si>
    <t>ПГКМР от 29.12.2008 № 930, ПГВСП от 11.01.2009 № 4а, № 66:13:1501001:354-66/020/2019-3</t>
  </si>
  <si>
    <t>Камышловский район, п. Восточный, ул. Комарова, д. 63, кв. 12</t>
  </si>
  <si>
    <t>66:13:1501001:244</t>
  </si>
  <si>
    <t>ПГКМР от 29.12.2008 № 930, ПГВСП от 11.01.2009 № 4а, № 66:13:1501001:244-66/020/2019-3</t>
  </si>
  <si>
    <t>02:01:0024</t>
  </si>
  <si>
    <t>Квартира однокомнатная в здании жилом общего назначения многосекционном, 1984 г.п.</t>
  </si>
  <si>
    <t>Камышловский район, п. Восточный, ул. Комарова, д. 64, кв. 8</t>
  </si>
  <si>
    <t>66:13:1501002:633</t>
  </si>
  <si>
    <t>ПГКМР от 29.12.2008 № 930, ПГВСП от 11.01.2009 № 4а, № 66-66-20/666/2014-259</t>
  </si>
  <si>
    <t>Камышловский район, п. Восточный, ул. Комарова, д. 64, кв. 9</t>
  </si>
  <si>
    <t>66:13:1501002:760</t>
  </si>
  <si>
    <t>ПГКМР от 29.12.2008 № 930, ПГВСП от 11.01.2009 № 4а, № 66:13:1501002:760-66/020/2019-3</t>
  </si>
  <si>
    <t>02:01:0114</t>
  </si>
  <si>
    <t>Здание жилое общего назначения (одноквартирное), 2010 г.п.</t>
  </si>
  <si>
    <t>Камышловский район, п. Восточный, ул. Полевая, д. 4</t>
  </si>
  <si>
    <t>66:13:1501001:190</t>
  </si>
  <si>
    <t>Приказ МУГИСО 01.03.2011 № 193, договор безвозмездной передачи имущества от 25.03.2011 № АО-107, № 66-66-20/002/2011-388</t>
  </si>
  <si>
    <t>02:01:0089</t>
  </si>
  <si>
    <t>Квартира однокомнатная в здании жилом общего назначения многосекционном, 1983 г.п.</t>
  </si>
  <si>
    <t>Камышловский район, с. Никольское, пер. Восточный, д. 2, кв. 1</t>
  </si>
  <si>
    <t>66:13:3201002:367</t>
  </si>
  <si>
    <t>ПГКМР от 30.12.2010 № 855, ПГВСП от 11.01.2011 № 12, № 66:13:3201002:367-66/020/2020-3</t>
  </si>
  <si>
    <t>Квартира двухкомнатная в здании жилом общего назначения многосекционном, 1983 г.п.</t>
  </si>
  <si>
    <t>Камышловский район, с. Никольское, пер. Восточный, д. 2, кв. 2</t>
  </si>
  <si>
    <t>66:13:3201002:368</t>
  </si>
  <si>
    <t>79 8823,66</t>
  </si>
  <si>
    <t>ПГКМР от 30.12.2010 № 855, ПГВСП от 11.01.2011 № 12, № 66:13:3201002:368-66/020/2020-3</t>
  </si>
  <si>
    <t>Камышловский район, с. Никольское,пер. Восточный, д. 2, кв. 4</t>
  </si>
  <si>
    <t>66:13:3201002:366</t>
  </si>
  <si>
    <t>ПГКМР от 30.12.2010 № 855, ПГВСП от 11.01.2011 № 12, № 66:13:3201002:366-66/020/2020-3</t>
  </si>
  <si>
    <t>02:01:0099</t>
  </si>
  <si>
    <t>Квартира двухкомнатная в здании жилом общего назначения усадебном, 1983 г.п.</t>
  </si>
  <si>
    <t>Камышловский район, с. Никольское, пер. Восточный, д. 4, кв. 1</t>
  </si>
  <si>
    <t>66:13:3201002:369</t>
  </si>
  <si>
    <t>ПГКМР от 30.12.2010 № 855, ПГВСП от 11.01.2011 № 12, № 66:13:3201002:369-66/020/2020-3</t>
  </si>
  <si>
    <t>02:01:0109</t>
  </si>
  <si>
    <t>Камышловский район, с. Никольское, ул. Механизаторов, д. 4</t>
  </si>
  <si>
    <t>66:13:3201001:496</t>
  </si>
  <si>
    <t>ПГКМР от 30.12.2010 № 855, ПГВСП от 11.01.2011 № 12, № 66:13:3201001:496-66/020/2020-3</t>
  </si>
  <si>
    <t>02:01:0090</t>
  </si>
  <si>
    <t>Квартира однокомнатная в здании жилом общего назначения многосекционном, 1959 г.п.</t>
  </si>
  <si>
    <t>Камышловский район, с. Никольское, ул. Механизаторов, д. 10В, кв. 4</t>
  </si>
  <si>
    <t>66:13:3201001:492</t>
  </si>
  <si>
    <t>ПГКМР от 30.12.2010 № 855, ПГВСП от 11.01.2011 № 12, № 66:13:3201001:492-66/020/2020-3</t>
  </si>
  <si>
    <t>02:01:0111</t>
  </si>
  <si>
    <t>Здание жилое общего назначения (одноквартирное), 1958 г.п.</t>
  </si>
  <si>
    <t>Камышловский район, с. Никольское, ул. Механизаторов, д. 13</t>
  </si>
  <si>
    <t>66:13:3201001:731</t>
  </si>
  <si>
    <t>ПГКМР от 30.12.2010 № 855, ПГВСП от 11.01.2011 № 12, № 66:13:3201001:731-66/119/2020-1</t>
  </si>
  <si>
    <t>02:01:0112</t>
  </si>
  <si>
    <t>Здание жилое общего назначения (одноквартирное), 1962 г.п.</t>
  </si>
  <si>
    <t>Камышловский район, с. Никольское, ул. Механизаторов, д. 19</t>
  </si>
  <si>
    <t>66:13:3201001:299</t>
  </si>
  <si>
    <t>ПГКМР от 30.12.2010 № 855, ПГВСП от 11.01.2011 № 12, № 66:13:3201001:299-66/020/2020-3</t>
  </si>
  <si>
    <t>02:01:0100</t>
  </si>
  <si>
    <t>Квартира двухкомнатная в здании жилом общего назначения усадебном, 1981 г.п.</t>
  </si>
  <si>
    <t>Камышловский район, с. Никольское, ул. Механизаторов, д. 24, кв. 1</t>
  </si>
  <si>
    <t>66:13:3201001:495</t>
  </si>
  <si>
    <t>ПГКМР от 30.12.2010 № 855, ПГВСП от 11.01.2011 № 12, № 66:13:3201001:495-66/020/2020-3</t>
  </si>
  <si>
    <t>Камышловский район, с. Никольское, ул. Механизаторов, д. 24, кв. 2</t>
  </si>
  <si>
    <t>66:13:3201001:494</t>
  </si>
  <si>
    <t>ПГКМР от 30.12.2010 № 855, ПГВСП от 11.01.2011 № 12, № 66:13:3201001:494-66/020/2020-3</t>
  </si>
  <si>
    <t>02:01:0101</t>
  </si>
  <si>
    <t>Камышловский район, с. Никольское, ул. Механизаторов, д. 26, кв. 1</t>
  </si>
  <si>
    <t>66:13:3201002:371</t>
  </si>
  <si>
    <t>ПГКМР от 30.12.2010 № 855, ПГВСП от 11.01.2011 № 12, № 66:13:3201002:371-66/020/2020-3</t>
  </si>
  <si>
    <t>Камышловский район, с. Никольское, ул. Механизаторов, д. 26, кв. 2</t>
  </si>
  <si>
    <t>66:13:3201002:372</t>
  </si>
  <si>
    <t>ПГКМР от 30.12.2010 № 855, ПГВСП от 11.01.2011 № 12, № 66:13:3201002:372-66/020/2020-3</t>
  </si>
  <si>
    <t>02:01:0102</t>
  </si>
  <si>
    <t>Камышловский район, с. Никольское, ул. Механизаторов, д. 29А, кв. 1</t>
  </si>
  <si>
    <t>66:13:3201001:458</t>
  </si>
  <si>
    <t>ПГКМР от 30.12.2010 № 855, ПГВСП от 11.01.2011 № 12, № 66:13:3201001:458-66/020/2020-3</t>
  </si>
  <si>
    <t>Камышловский район, с. Никольское, ул. Механизаторов, д. 29А, кв. 2</t>
  </si>
  <si>
    <t>66:13:3201001:479</t>
  </si>
  <si>
    <t>ПГКМР от 30.12.2010 № 855, ПГВСП от 11.01.2011 № 12, № 66:13:3201001:479-66/020/2020-3</t>
  </si>
  <si>
    <t>Камышловский район, с. Никольское, ул. Механизаторов, д. 29А, кв. 3</t>
  </si>
  <si>
    <t>66:13:3201001:478</t>
  </si>
  <si>
    <t>ПГКМР от 30.12.2010 № 855, ПГВСП от 11.01.2011 № 12, № 66:13:3201001:478-66/020/2020-3</t>
  </si>
  <si>
    <t>Камышловский район, с. Никольское, ул. Механизаторов, д. 29А, кв. 4</t>
  </si>
  <si>
    <t>66:13:3201001:461</t>
  </si>
  <si>
    <t>ПГКМР от 30.12.2010 № 855, ПГВСП от 11.01.2011 № 12, № 66:13:3201001:461-66/020/2020-3</t>
  </si>
  <si>
    <t>Камышловский район, с. Никольское, ул. Механизаторов, д. 29А, кв. 5</t>
  </si>
  <si>
    <t>66:13:3201001:460</t>
  </si>
  <si>
    <t>ПГКМР от 30.12.2010 № 855, ПГВСП от 11.01.2011 № 12, № 66:13:3201001:460-66/020/2020-3</t>
  </si>
  <si>
    <t>Камышловский район, с. Никольское, ул. Механизаторов, д. 29А, кв. 6</t>
  </si>
  <si>
    <t>66:13:3201001:459</t>
  </si>
  <si>
    <t>ПГКМР от 30.12.2010 № 855, ПГВСП от 11.01.2011 № 12, № 66:13:3201001:459-66/129/2020-1</t>
  </si>
  <si>
    <t>02:01:0103</t>
  </si>
  <si>
    <t>Квартира однокомнатная в здании жилом общего назначения усадебном, 1963 г.п.</t>
  </si>
  <si>
    <t>Камышловский район, с. Никольское, ул. Механизаторов, д. 45, кв. 1</t>
  </si>
  <si>
    <t>66:13:3201001:727</t>
  </si>
  <si>
    <t>ПГКМР от 30.12.2010 № 855, ПГВСП от 11.01.2011 № 12, № 66:13:3201001:727-66/119/2020-1</t>
  </si>
  <si>
    <t>Камышловский район, с. Никольское, ул. Механизаторов, д. 45, кв. 2</t>
  </si>
  <si>
    <t>66:13:3201001:503</t>
  </si>
  <si>
    <t>ПГКМР от 30.12.2010 № 855, ПГВСП от 11.01.2011 № 12, № 66:13:3201001:503-66/020/2020-3</t>
  </si>
  <si>
    <t>02:01:0104</t>
  </si>
  <si>
    <t>Квартира трехкомнатная в здании жилом общего назначения усадебном, 1976 г.п.</t>
  </si>
  <si>
    <t>Камышловский район, с. Никольское, ул. Механизаторов, д. 47, кв. 1</t>
  </si>
  <si>
    <t>66:13:3201001:508</t>
  </si>
  <si>
    <t>ПГКМР от 30.12.2010 № 855, ПГВСП от 11.01.2011 № 12, № 66:13:3201001:508-66/020/2020-3</t>
  </si>
  <si>
    <t>Камышловский район, с. Никольское, ул. Механизаторов, д. 47, кв. 2</t>
  </si>
  <si>
    <t>66:13:3201001:505</t>
  </si>
  <si>
    <t>ПГКМР от 30.12.2010 № 855, ПГВСП от 11.01.2011 № 12, № 66:13:3201001:505-66/020/2020-3</t>
  </si>
  <si>
    <t>02:01:0096</t>
  </si>
  <si>
    <t>Часть жилого дома в здании жилого общего назначения многосекционном, 1969 г.п.</t>
  </si>
  <si>
    <t>Камышловский район, с. Никольское, ул. Набережная, д. 9, кв. 1</t>
  </si>
  <si>
    <t>66:13:3201002:333</t>
  </si>
  <si>
    <t>ПГКМР от 30.12.2010 № 855, ПГВСП от 11.01.2011 № 12, № 66:13:3201002:333-66/020/2020-3</t>
  </si>
  <si>
    <t>02:01:0097</t>
  </si>
  <si>
    <t>Камышловский район, с. Никольское, ул. Набережная, д. 11, кв. 2</t>
  </si>
  <si>
    <t>66:13:3201002:499</t>
  </si>
  <si>
    <t>ПГКМР от 30.12.2010 № 855, ПГВСП от 11.01.2011 № 12, № 66:13:3201002:499-66/136/2020-1</t>
  </si>
  <si>
    <t>02:01:0098</t>
  </si>
  <si>
    <t>Камышловский район, с. Никольское, ул. Набережная, д. 14, кв. 1</t>
  </si>
  <si>
    <t>66:13:3201001:749</t>
  </si>
  <si>
    <t>ПГКМР от 30.12.2010 № 855, ПГВСП от 11.01.2011 № 12, № 66:13:3201001:749-66/113/2022-1</t>
  </si>
  <si>
    <t>Камышловский район, с. Никольское, ул. Набережная, д. 14, кв. 2</t>
  </si>
  <si>
    <t>66:13:3201001:750</t>
  </si>
  <si>
    <t>ПГКМР от 30.12.2010 № 855, ПГВСП от 11.01.2011 № 12, № 66:13:3201001:750-66/113/2022-1</t>
  </si>
  <si>
    <t>02:03:0107</t>
  </si>
  <si>
    <t>Квартира двухкомнатная в здании жилом общего назначения усадебном, 1975 г.п.</t>
  </si>
  <si>
    <t>Камышловский район, с. Никольское, ул. Садовая, д. 10, кв. 1</t>
  </si>
  <si>
    <t>66:13:3201002:379</t>
  </si>
  <si>
    <t>ПГКМР от 30.12.2010 № 855, ПГВСП от 11.01.2011 № 12, № 66:13:3201002:379-66/113/2020-3</t>
  </si>
  <si>
    <t>02:01:0108</t>
  </si>
  <si>
    <t>Камышловский район, с. Никольское, ул. Садовая, д. 12, кв. 1</t>
  </si>
  <si>
    <t>66:13:3201002:380</t>
  </si>
  <si>
    <t>ПГКМР от 30.12.2010 № 855, ПГВСП от 11.01.2011 № 12, № 66:13:3201002:380-66/113/2022-1</t>
  </si>
  <si>
    <t>Камышловский район, с. Никольское, ул. Садовая, д. 12, кв. 2</t>
  </si>
  <si>
    <t>66:13:3201002:377</t>
  </si>
  <si>
    <t>ПГКМР от 30.12.2010 № 855, ПГВСП от 11.01.2011 № 12, № 66:13:3201002:377-66/200/2020-3</t>
  </si>
  <si>
    <t>Квартира однокомнатная в здании жилом общего назначения усадебном, 1958 г.п.</t>
  </si>
  <si>
    <t>Камышловский район, с. Никольское, ул. Советская, д. 10, кв. 1</t>
  </si>
  <si>
    <t>66:13:3201002:514</t>
  </si>
  <si>
    <t>ПГКМР от 30.12.2010 № 855, ПГВСП от 11.01.2011 № 12, № 66:13:3201002:514-66/113/2022-1</t>
  </si>
  <si>
    <t>Списан, ПГВСП от 25.05.2022 № 73</t>
  </si>
  <si>
    <t>Камышловский район, с. Никольское, ул. Советская, д. 10, кв. 2</t>
  </si>
  <si>
    <t>66:13:3201002:515</t>
  </si>
  <si>
    <t>ПГКМРКМР от 30.12.2010 № 855, ПГВСП от 11.01.2011 № 12, № 66:13:3201002:515-66/113/2022-1</t>
  </si>
  <si>
    <t>02:01:0093</t>
  </si>
  <si>
    <t>Квартира трёхкомнатная в здании жилом общего назначения усадебном, 1987 г.п.</t>
  </si>
  <si>
    <t>Камышловский район, с. Никольское, ул. Советская, д. 12, кв. 1</t>
  </si>
  <si>
    <t>66:13:3201001:516</t>
  </si>
  <si>
    <t>ПГКМР № 855 от 30.12.2010 № 855, ПГВСП от 11.01.2011 № 12, № 66:13:3201001:516-66/020/2020-3</t>
  </si>
  <si>
    <t>02:01:0151</t>
  </si>
  <si>
    <t>Жилой дом (одноквартирное), 1930 г.п.</t>
  </si>
  <si>
    <t>Камышловский район, с. Никольское, ул. Советская, д. 29</t>
  </si>
  <si>
    <t>66:13:3201002:382</t>
  </si>
  <si>
    <t>08,12.2022</t>
  </si>
  <si>
    <t>ПГВСП от 16.11.2022 № 169, № 66:13:3201002:382-66/113/2022-2</t>
  </si>
  <si>
    <t>02:01:0085</t>
  </si>
  <si>
    <t>Квартира однокомнатная в здании жилом общего назначения многосекционном, 1975 г.п.</t>
  </si>
  <si>
    <t>Камышловский район, с. Никольское, ул. Советская, д. 36, кв. 1</t>
  </si>
  <si>
    <t>66:13:3201002:341</t>
  </si>
  <si>
    <t>ПГКМР от 30.12.2010 № 855, ПГВСП от 11.01.2011 № 12, № 66:13:3201002:341-66/020/2020-3</t>
  </si>
  <si>
    <t>Квартира двухкомнатная в здании жилом общего назначения многосекционном, 1975 г.п.</t>
  </si>
  <si>
    <t>Камышловский район, с. Никольское, ул. Советская, д. 36, кв. 2</t>
  </si>
  <si>
    <t>66:13:3201002:342</t>
  </si>
  <si>
    <t>ПГКМР от 30.12.2010 № 855, ПГВСП от 11.01.2011 № 12, № 66:13:3201002:342-66/020/2020-3</t>
  </si>
  <si>
    <t>02:01:0086</t>
  </si>
  <si>
    <t>Квартира однокомнатная в здании жилом общего назначения многосекционном, 1958 г.п.</t>
  </si>
  <si>
    <t>Камышловский район, с. Никольское, ул. Советская, д. 38, кв. 1</t>
  </si>
  <si>
    <t>66:13:3201001:518</t>
  </si>
  <si>
    <t>ПГКМР от 30.12.2010 № 855, ПГВСП от 11.01.2011 № 12, № 66:13:3201001:518-66/020/2020-3</t>
  </si>
  <si>
    <t xml:space="preserve"> Квартира однокомнатная в здании жилом общего назначения многосекционном, 1958 г.п.</t>
  </si>
  <si>
    <t>Камышловский район, с. Никольское, ул. Советская, д. 38, кв. 2</t>
  </si>
  <si>
    <t>66:13:0000000:2301</t>
  </si>
  <si>
    <t>ПГКМР от 30.12.2010 № 855, ПГВСП от 11.01.2011 № 12, № 66:13:0000000:2301-66/020/2020-3</t>
  </si>
  <si>
    <t>Камышловский район, с. Никольское, ул. Советская, д. 38, кв. 3</t>
  </si>
  <si>
    <t>66:13:3201001:519</t>
  </si>
  <si>
    <t>ПГКМР от 30.12.2010 № 855, ПГВСП от 11.01.2011 № 12, № 66:13:3201001:519-66/020/2020-3</t>
  </si>
  <si>
    <t>02:01:0087</t>
  </si>
  <si>
    <t>Камышловский район, с. Никольское, ул. Советская, д. 40, кв. 2</t>
  </si>
  <si>
    <t>66:13:3201001:427</t>
  </si>
  <si>
    <t>ПГКМР от 30.12.2010 № 855, ПГВСП от 11.01.2011 № 12, № 66:13:3201001:427-66/020/2017-3</t>
  </si>
  <si>
    <t>02:01:0088</t>
  </si>
  <si>
    <t>Квартира трехкомнатная в здании жилом общего назначения многосекционном, 1958 г.п.</t>
  </si>
  <si>
    <t>Камышловский район, с. Никольское, ул. Советская, д. 42, кв. 1</t>
  </si>
  <si>
    <t>66:13:3201001:482</t>
  </si>
  <si>
    <t>ПГКМР от 30.12.2010 № 855, ПГВСП от 11.01.2011 № 12, № 66:13:3201001:482-66/020/2020-3</t>
  </si>
  <si>
    <t>Списан, ПГВСП от 02.12.2021 № 152</t>
  </si>
  <si>
    <t>Камышловский район, с. Никольское, ул. Советская, д. 42, кв. 2</t>
  </si>
  <si>
    <t>66:13:3201001:483</t>
  </si>
  <si>
    <t>ПГКМР от 30.12.2010 № 855, ПГВСП от 11.01.2011 № 12, № 66:13:3201001:483-66/020/2020-3</t>
  </si>
  <si>
    <t>Камышловский район, с. Никольское, ул. Советская, д. 42, кв. 3</t>
  </si>
  <si>
    <t>66:13:3201001:484</t>
  </si>
  <si>
    <t>ПГКМР от 30.12.2010 № 855, ПГВСП от 11.01.2011 № 12, № 66:13:3201001:484-66/020/2020-3</t>
  </si>
  <si>
    <t>02:01:0115</t>
  </si>
  <si>
    <t>Здание жилое общего назначения (одноквартирное), 1900 г.п.</t>
  </si>
  <si>
    <t>Камышловский район, с. Никольское, ул. Советская, д. 65</t>
  </si>
  <si>
    <t>66:13:3201001:795</t>
  </si>
  <si>
    <t>ПГКМР от 30.12.2010 № 855, ПГВСП от 11.01.2011 № 12, № 66:13:3201001:795-66/113/2023-1</t>
  </si>
  <si>
    <t>02:01:0091</t>
  </si>
  <si>
    <t>Квартира двухкомнатная в здании жилом общего назначения многосекционном, 1968 г.п.</t>
  </si>
  <si>
    <t>Камышловский район, с. Никольское, пер. Школьный, д. 1, кв. 7</t>
  </si>
  <si>
    <t>66:13:3201001:325</t>
  </si>
  <si>
    <t>17 68,00</t>
  </si>
  <si>
    <t>ПГКМР от 30.12.2010 № 855, ПГВСП от 11.01.2011 № 12, № 66:13:3201001:325-66/020/2020-3</t>
  </si>
  <si>
    <t>02:01:0105</t>
  </si>
  <si>
    <t>Камышловский район, с. Никольское, пер. Школьный, д. 4, кв. 1</t>
  </si>
  <si>
    <t>66:13:3201001:507</t>
  </si>
  <si>
    <t>ПГКМР от 30.12.2010 № 855, ПГВСП от 11.01.2011 № 12, № 66:13:3201001:507-66/020/2020-3</t>
  </si>
  <si>
    <t>Камышловский район, с. Никольское, пер. Школьный, д. 4, кв. 2</t>
  </si>
  <si>
    <t>66:13:3201001:728</t>
  </si>
  <si>
    <t>ПГКМР от 30.12.2010 № 855, ПГВСП от 11.01.2011 № 12, № 66:13:3201001:728-66/119/2020-1</t>
  </si>
  <si>
    <t>Камышловский район, с. Никольское, пер. Школьный, д. 4, кв. 3</t>
  </si>
  <si>
    <t>66:13:3201001:729</t>
  </si>
  <si>
    <t>ПГКМР от 30.12.2010 № 855, ПГВСП от 11.01.2011 № 12, № 66:13:3201001:729-66/135/2020-1</t>
  </si>
  <si>
    <t xml:space="preserve">Раздел 1.3. Сооружения и строения </t>
  </si>
  <si>
    <t>Водонапорная башня, 1973 г.п.</t>
  </si>
  <si>
    <t>Камышловский район, п. Восточный, ул. Комарова, д. 55</t>
  </si>
  <si>
    <t>66:13:0000000:1621</t>
  </si>
  <si>
    <t>Этаж № 1 - кирпич, этаж № 2 - дерево, ёмкость - 25 куб. м</t>
  </si>
  <si>
    <t>ПГКМР от 29.12.2008 № 930, ПГВСП от 11.01.2009 № 4а, 66-66-20/012/2009-598</t>
  </si>
  <si>
    <t>Хозяйственное ведение, ПГВСП от 27.09.2019 № 164, от 30.10.2019 № 66:13:0000000:1621-66/020/2019-1</t>
  </si>
  <si>
    <t>Скважина водозаборная, 1973 г.п</t>
  </si>
  <si>
    <t>66:13:0000000:1386</t>
  </si>
  <si>
    <t>Артезианская скважина № 5808, глубина - 107 м, труба металлическая диаметром 219 мм</t>
  </si>
  <si>
    <t>ПГКМР от 29.12.2008 № 930, ПГВСП от 11.01.2009 № 4а, 66-66-20/012/2009-596</t>
  </si>
  <si>
    <t>Хозяйственное ведение, ПГВСП от 27.09.2019 № 164, от 30.10.2019 № 66:13:0000000:1386-66/020/2019-1</t>
  </si>
  <si>
    <t>Водопровод, 1973 г.п.</t>
  </si>
  <si>
    <t>Камышловский район, п. Восточный, улица Комарова,  улица 9 Мая, улица Октябрьская</t>
  </si>
  <si>
    <t>66:13:0000000:1522</t>
  </si>
  <si>
    <t>2475 м</t>
  </si>
  <si>
    <t>ПГКМР от 29.12.2008 № 930, ПГВСП от 11.01.2009 № 4а, № 66-66-20/001/2010-422</t>
  </si>
  <si>
    <t>Хозяйственное ведение, ПГВСП от 13.12.2023 № 223, от 20.12.2023 № 66:13:0000000:1522-66/113/2023-3</t>
  </si>
  <si>
    <t>Водопровод, 1971 г.п.</t>
  </si>
  <si>
    <t>Камышловский район, п. Восточный, в районе ул. Комарова, Школьной</t>
  </si>
  <si>
    <t>66:13:0000000:1424</t>
  </si>
  <si>
    <t>917 м</t>
  </si>
  <si>
    <t>Распоряжение Федерального агентства по управлению государственным имуществом СО от 29.12.2011, ПГВСП от 25.01.2012 № 39, 66-66-20/660/2013-298</t>
  </si>
  <si>
    <t>Хозяйственное ведение, ПГВСП от 13.12.2023 № 223, от 20.12.2023 № 66:13:0000000:1424-66/113/2023-3</t>
  </si>
  <si>
    <t>Сеть тепловая магистральная, 1973 г.п.</t>
  </si>
  <si>
    <t>Камышловский район, п. Восточный, улица Комарова, улица 9 Мая, улица Октябрьская</t>
  </si>
  <si>
    <t>66:13:0000000:1521</t>
  </si>
  <si>
    <t>2400 м</t>
  </si>
  <si>
    <t>ПГКМР от 29.12.2008 № 930, ПГВСП от 11.01.2009 № 4а, № 66-66-20/012/2009-606</t>
  </si>
  <si>
    <t>Хозяйственное ведение, ПГВСП от 27.09.2019 № 164, от 30.10.2019 № 66:13:0000000:1521-66/020/2019-1</t>
  </si>
  <si>
    <t>Водонапорная башня, 1979 г.п.</t>
  </si>
  <si>
    <t>Камышловский район, с. Никольское, ул. Механизаторов, д. 35А</t>
  </si>
  <si>
    <t>66:13:0000000:1599</t>
  </si>
  <si>
    <t>Высота - 18 м, ёмкость - 25 куб. м</t>
  </si>
  <si>
    <t xml:space="preserve"> 20.02.2014</t>
  </si>
  <si>
    <t xml:space="preserve"> ПГКМР от 27.11.2013 № 1229, ПГВСП от 10.01.2014 № 5, № 66-66-20/663/2014-96</t>
  </si>
  <si>
    <t>Хозяйственное ведение, ПГВСП от 27.09.2019 № 164, от 30.10.2019 № 66:13:0000000:1599-66/020/2019-1</t>
  </si>
  <si>
    <t>Скважина водозаборная, 1979 г.п</t>
  </si>
  <si>
    <t>66:13:0000000:1374</t>
  </si>
  <si>
    <t>Артезианская скважина № 3250, глубина - 72 м, труба металлическая диаметром 219 мм</t>
  </si>
  <si>
    <t xml:space="preserve"> ПГКМР от 27.11.2013 № 1229, ПГВСП от 10.01.2014 № 5, № 66-66-20/663/2014-97</t>
  </si>
  <si>
    <t>Хозяйственное ведение, ПГВСП от 27.09.2019 № 164, от 30.10.2019 № 66:13:0000000:1374-66/020/2019-1</t>
  </si>
  <si>
    <t>Водопроводная сеть, 1979 г.п.</t>
  </si>
  <si>
    <t>Камышловский район, с. Никольское, в районе улиц: Механизаторов, Советской, Набережной, Восточной, Первомайской, пер. Нового, Школьного</t>
  </si>
  <si>
    <t>66:13:0000000:1555</t>
  </si>
  <si>
    <t>3980 м</t>
  </si>
  <si>
    <t>Решение Камышловского городского суда от 10.12.2012, ПГВСП от 28.02.2013 № 39, № 66-66-20/013/2013-341</t>
  </si>
  <si>
    <t>Хозяйственное ведение, ПГВСП от 27.09.2019 № 164, от 30.10.2019 № 66:13:0000000:1555-66/020/2019-1</t>
  </si>
  <si>
    <t>Водонапорная башня с артезианской скважиной, 1979 г.п.</t>
  </si>
  <si>
    <t>Камышловский район, с. Никольское, ул. Советская, д. 55А</t>
  </si>
  <si>
    <t>66:13:0000000:1368</t>
  </si>
  <si>
    <t>Башня из кирпича, ёмкость - 25 куб. м, скважина № 7832, труба металлическая диаметром 219 мм, глубина - 37 м</t>
  </si>
  <si>
    <t>ПГКМР от 30.12.2010 № 855, ПГВСП от 11.01.2011 № 12, № 66-66-20/663/2013-633</t>
  </si>
  <si>
    <t>Хозяйственное ведение, ПГВСП от 27.09.2019 № 164, от 30.10.2019 № 66:13:0000000:1368-66/020/2019-1</t>
  </si>
  <si>
    <t>Артезианская скважина, 1980 г.п</t>
  </si>
  <si>
    <t>Камышловский район, с. Никольское, ул. Советская, 55а</t>
  </si>
  <si>
    <t>66:13:0000000:1367</t>
  </si>
  <si>
    <t>Скважина № 8466, глубина - 37 м, труба металлическая диаметром 219 мм</t>
  </si>
  <si>
    <t>ПГКМР от 30.12.2010 № 855, ПГВСП от 11.01.2011 № 12, от 06.06.2013 № 66-66-20/663/2013-615</t>
  </si>
  <si>
    <t>Хозяйственное ведение, ПГВСП от 27.09.2019 № 164, от 30.10.2019 № 66:13:0000000:1367-66/020/2019-1</t>
  </si>
  <si>
    <t>Водопровод, 1992 г.п.</t>
  </si>
  <si>
    <t>Камышловский район, п. Ольховка, ул. Лесная</t>
  </si>
  <si>
    <t>66:13:0000000:796</t>
  </si>
  <si>
    <t>830 м</t>
  </si>
  <si>
    <t>ПГКМР от 22.12.2014 № 1468, ПГВСП от 17.02.2015 № 14, от 12.03.2015 № 66-66/020-66/020/661/2015-222/2</t>
  </si>
  <si>
    <t>Хозяйственное ведение, ПГВСП от 27.09.2019 № 164,  от 30.10.2019 № 66:13:0000000:796-66/020/2019-1</t>
  </si>
  <si>
    <t>Мост через р. Аксариха,1973 г.п.</t>
  </si>
  <si>
    <t>Камышловский район,
д. Аксариха, по ул. Набережной, от пересечения
дороги по ул. Мира, до кладбища</t>
  </si>
  <si>
    <t>66:13:0902003:178</t>
  </si>
  <si>
    <t>Протяжённость 10 м</t>
  </si>
  <si>
    <t>18.07.2020</t>
  </si>
  <si>
    <t>Решение Камышловского районного суда от 01.06.2020, ПГВСП от 03.07.2020 № 112, № 66:13:0902003:178-66/113/2020-3</t>
  </si>
  <si>
    <t xml:space="preserve">муниципальное </t>
  </si>
  <si>
    <t>Мост через р. Аксарёнок</t>
  </si>
  <si>
    <t>Камышловский район, д. Кашина</t>
  </si>
  <si>
    <t>66:13:0000000:1413</t>
  </si>
  <si>
    <t>Протяжённость 25 м</t>
  </si>
  <si>
    <t>09.07.2015</t>
  </si>
  <si>
    <t>Решение Камышловского городского суда от 11.03.2015, ПГВСП от 21.05.2015 № 62, 66-66/020-66/020/660/2015-654/2</t>
  </si>
  <si>
    <t>Колодец, 2014 г.п.</t>
  </si>
  <si>
    <t>Камышловский район, п. Восточный, ул. Комарова, д. 9А</t>
  </si>
  <si>
    <t xml:space="preserve">66:13:1501002:721  </t>
  </si>
  <si>
    <t>Глубина 5 м</t>
  </si>
  <si>
    <t>ПГВСП от 29.05.2014 № 148, № 66:13:1501002:721-66/113/2021-1</t>
  </si>
  <si>
    <t>Камышловский район, п. Восточный, ул. Комарова, д. 22А</t>
  </si>
  <si>
    <t xml:space="preserve">66:13:1501002:722  </t>
  </si>
  <si>
    <t>ПГВСП от 29.05.2014 № 149, № 66:13:1501002:722-66/113/2021-1</t>
  </si>
  <si>
    <t>Камышловский район, д. Аксариха, ул. Мира, д. 33А</t>
  </si>
  <si>
    <t xml:space="preserve">66:13:0902003:176  </t>
  </si>
  <si>
    <t>ПГВСП от 29.05.2014 № 150, № 66:13:0902003:176-66/113/2021-1</t>
  </si>
  <si>
    <t>Камышловский район, д. Аксариха, ул. Северная, д. 7А</t>
  </si>
  <si>
    <t xml:space="preserve">66:13:0902003:175  </t>
  </si>
  <si>
    <t>ПГВСП от 29.05.2014 № 151, № 66:13:0902003:175-66/113/2021-1</t>
  </si>
  <si>
    <t>Камышловский район, п. Ключики, ул. Механизаторов, д. 7А</t>
  </si>
  <si>
    <t>66:13:0902002:141</t>
  </si>
  <si>
    <t>Глубина 7 м</t>
  </si>
  <si>
    <t>ПГВСП от 29.05.2014 № 152, № 66:13:0902002:141-66/113/2021-1</t>
  </si>
  <si>
    <t>Камышловский район,п.  Ключики, ул. Мира, д. 8А</t>
  </si>
  <si>
    <t xml:space="preserve">66:13:0902002:142   </t>
  </si>
  <si>
    <t>ПГВСП от 29.05.2014 № 153, № 66:13:0902002:142-66/113/2021-1</t>
  </si>
  <si>
    <t>Колодец, 2012 г.п.</t>
  </si>
  <si>
    <t>Камышловский район, с. Никольское,  ул. Набережная, д. 11</t>
  </si>
  <si>
    <t>25  079,65</t>
  </si>
  <si>
    <t>Водопровод, 2014 г.п.</t>
  </si>
  <si>
    <t>Камышловский район, с. Никольское, в районе улиц: Советской, Октябрьской, Садовой</t>
  </si>
  <si>
    <t>66:13:0000000:4118</t>
  </si>
  <si>
    <t>Протяженность - 2120 м., труба полиэтиленовая диаметром 63 мм</t>
  </si>
  <si>
    <t>ПГВСП 18.11.2021 № 142, № 66:13:0000000:4118-66/113/2022-1</t>
  </si>
  <si>
    <t>Хозяйственное ведение, ПГВСП от 18.01.2024 № 13, от 23.01.2024 № 66:13:0000000:4118-66/113/2024-2</t>
  </si>
  <si>
    <t>Разведочно-эксплуатационная скважина, 2021 г.п.</t>
  </si>
  <si>
    <t>Камышловский район, п. Восточный, ул. Комарова, соор. 57в</t>
  </si>
  <si>
    <t>66:13:1501001:473</t>
  </si>
  <si>
    <t>Артезианская  скважина № 1, глубина - 107 м, труба металлическая диаметром 219 мм</t>
  </si>
  <si>
    <t>ПГВСП от 13.05.2022 № 65, 66:13:1501001:473-66/113/2023-1</t>
  </si>
  <si>
    <t>Хозяйственное ведение, ПГВСП от 20.11.2023 № 198, от 22.11.2023 № 66:13:1501001:473-66/113/2023-2</t>
  </si>
  <si>
    <t xml:space="preserve">  </t>
  </si>
  <si>
    <t>Раздел 1.4. Автомобильные дороги</t>
  </si>
  <si>
    <t>Улица Полевая</t>
  </si>
  <si>
    <t>Свердловская область, Камышловский район, п. Восточный, от перекрёстка ул. Комарова до жилого дома № 13 по ул. Октябрьской, до жилого дома № 1а по ул. Полевой</t>
  </si>
  <si>
    <t>66:13:0000000:1448</t>
  </si>
  <si>
    <t>1070,0 м., щебень, гравий</t>
  </si>
  <si>
    <t>б\с</t>
  </si>
  <si>
    <t>ПГВСП от 25.10.2011 № 150, № 66-66-20/021/2011-281</t>
  </si>
  <si>
    <t>Улица Комарова</t>
  </si>
  <si>
    <t>Свердловская область, Камышловский район, п. Восточный, ул. Школьная от жилого дома № 51 по ул. Комарова до здания бойни КП-45, до перекрёстка ул. Победы</t>
  </si>
  <si>
    <t>66:13:0000000:1539</t>
  </si>
  <si>
    <t>2,23 км. - щебень, гравий; 0,549 км - асфальтобетон</t>
  </si>
  <si>
    <t>ПГВСП от 25.10.2011 № 150, 66-66-20/021/2011-296</t>
  </si>
  <si>
    <t>Свердловская область, Камышловский район, п. Восточный, от границ ул. Северной и ул. Комарова в д. Кашина, от указателя начала п. Восточный до здания очистных сооружений, от жилого дома № 11 по ул. Комарова до здания ФКУ ИК-52, от здания общежития по ул. Комарова № 15 до здания гаража по ул. Школьной</t>
  </si>
  <si>
    <t>66:13:0000000:1469</t>
  </si>
  <si>
    <t>1400,0 м., щебень, гравий</t>
  </si>
  <si>
    <t>ПГВСП от 25.10.2011 № 150, № 66-66-20/021/2011-294</t>
  </si>
  <si>
    <t>Улица Мира</t>
  </si>
  <si>
    <t>Свердловская область, Камышловский район, д. Аксариха, по ул. Мира от пересечения дороги по ул. Набережной у жилого дома № 12 по ул. Мира до жилого дома № 35 по ул. Мира</t>
  </si>
  <si>
    <t>66:13:0000000:1607</t>
  </si>
  <si>
    <t>460,0 м., щебень, гравий</t>
  </si>
  <si>
    <t>ПГВСП от 25.10.2011 № 150, № 66-66-20/021/2011-297</t>
  </si>
  <si>
    <t>Улица Набережная</t>
  </si>
  <si>
    <t>Свердловская область, Камышловский район, д. Аксариха, по ул. Набережной от пересечения дороги по ул. Мира до кладбища</t>
  </si>
  <si>
    <t>66:13:0000000:1417</t>
  </si>
  <si>
    <t>870,0 м., грунтовая</t>
  </si>
  <si>
    <t>ПГКМР от 30.12.2010 № 855, ПГВСП от 11.01.2011 № 12, № 66-66-20/035/2011-334</t>
  </si>
  <si>
    <t>Улица Северная</t>
  </si>
  <si>
    <t>Свердловская область, Камышловский район, д. Аксариха, по ул. Северной от пересечения дороги по ул. Мира до жилого дома № 14 по ул. Северной и до жилого дома № 4 по ул. Северной</t>
  </si>
  <si>
    <t>66:13:0000000:1451</t>
  </si>
  <si>
    <t>1110,0 м., щебень, гравий</t>
  </si>
  <si>
    <t>ПГКМР от 30.12.2010 № 855, ПГВСП от 11.01.2011 № 12, № 66-66-20/035/2011-336</t>
  </si>
  <si>
    <t>Улица Лесная</t>
  </si>
  <si>
    <t>Свердловская область, Камышловский район, п. Ольховка, от дома № 1 по ул. Лесной до границы начала п. Аксариха</t>
  </si>
  <si>
    <t>66:13:0000000:1408</t>
  </si>
  <si>
    <t>790,0 м., щебень, гравий</t>
  </si>
  <si>
    <t>ПГКМР от 30.12.2010 № 855, ПГВСП от 11.01.2011 № 12, № 66-66-20/035/2011-333</t>
  </si>
  <si>
    <t>Улица Западная</t>
  </si>
  <si>
    <t>Свердловская область, Камышловский район, с. Никольское, от дома № 2 по ул. Западной до перекрёстка по ул. Октябрьской (ул. Западной)</t>
  </si>
  <si>
    <t>66:13:0000000:1537</t>
  </si>
  <si>
    <t>290,0 м., грунт</t>
  </si>
  <si>
    <t>ПГКМР от 30.12.2010 № 855, ПГВСП от 11.01.2011 № 12, № 66-66-20/035/2011-428</t>
  </si>
  <si>
    <t>Улица Советская</t>
  </si>
  <si>
    <t>Свердловская область, Камышловский район, с. Никольское, от дома № 1 по ул. Советской до дома № 58 по ул. Советской, с развилками от магазина по ул. Советской № 43 до дома № 47 по ул. Советской, от дома № 20 по ул. Советской до начала берега реки, от дома № 55б до здания конторы совхоза по ул. Советской № 65, от дома № 83 по ул. Советской до здания конторы совхоза по ул. Советской 65</t>
  </si>
  <si>
    <t>66:13:0000000:1637</t>
  </si>
  <si>
    <t>1000,0 м. - асфальтобетон, 2213,71 м. - щебень, гравий</t>
  </si>
  <si>
    <t>ПГКМР от 30.12.2010 № 855, ПГВСП от 11.01.2011 № 12, № 66-66-20/035/2011-429</t>
  </si>
  <si>
    <t>Свердловская область, Камышловский район, с. Никольское, от дома № 48 по ул. Советской до дома № 38 по ул. Набережной</t>
  </si>
  <si>
    <t>66:13:0000000:1468</t>
  </si>
  <si>
    <t>1390,0 м,, щебень, гравий</t>
  </si>
  <si>
    <t>ПГКМР от 30.12.2010 № 855, ПГВСП от 11.01.2011 № 12, № 66-66-20/035/2011-430</t>
  </si>
  <si>
    <t>Улица Садовая</t>
  </si>
  <si>
    <t>Свердловская область, Камышловский район, с. Никольское, от дома № 1 по ул. Садовой до дома № 17 по ул. Садовой</t>
  </si>
  <si>
    <t>66:13:0000000:1437</t>
  </si>
  <si>
    <t>1000,0 м., щебень, гравий</t>
  </si>
  <si>
    <t>ПГКМР от 30.12.2010 № 855, ПГВСП от 11.01.2011 № 12, № 66-66-20/035/2011-432</t>
  </si>
  <si>
    <t>Отсутствует в «Росдормониторинге»</t>
  </si>
  <si>
    <t>Переулок Первомайский</t>
  </si>
  <si>
    <t>Свердловская область, Камышловский район, с. Никольское, от дома № 12 по ул. Механизаторов до дома № 83 по ул. Советской</t>
  </si>
  <si>
    <t>66:13:0000000:1546</t>
  </si>
  <si>
    <t>300,0 м., щебень, гравий</t>
  </si>
  <si>
    <t>ПГКМР от 30.12.2010 № 855, ПГВСП от 11.01.2011 № 12, № 66-66-20/035/2011-433</t>
  </si>
  <si>
    <t>Улица Механизаторов</t>
  </si>
  <si>
    <t>Свердловская область, Камышловский район, с. Никольское, от дома № 1 по ул. Механизаторов до дома № 40 по ул. Механизаторов, от дома № 5 по ул. Механизаторов до дома № 35 по ул. Советской</t>
  </si>
  <si>
    <t>66:13:0000000:1542</t>
  </si>
  <si>
    <t>1.5 км - асфальтобетон; 1,79 км - щебень, гравий</t>
  </si>
  <si>
    <t>ПГКМР от 30.12.2010 № 855, ПГВСП от 11.01.2011 № 12, № 66-66-20/035/2011-438</t>
  </si>
  <si>
    <t>Переулок Школьный</t>
  </si>
  <si>
    <t>Свердловская область, Камышловский район, с. Никольское, от дома № 57 по ул. Советской до дома № 10 по пер. Школьному</t>
  </si>
  <si>
    <t>66:13:0000000:1609</t>
  </si>
  <si>
    <t>490,0 м., асфальтобетон</t>
  </si>
  <si>
    <t>5804717.68</t>
  </si>
  <si>
    <t>ПГКМР от 30.12.2010 № 855, ПГВСП от 11.01.2011 № 12, № 66-66-20/035/2011-424</t>
  </si>
  <si>
    <t>Свердловская область, Камышловский район, с. Никольское, от дома № 2 по ул. Полевой до перекрёстка по ул. Советской</t>
  </si>
  <si>
    <t>66:13:0000000:1563</t>
  </si>
  <si>
    <t>340,0 м., щебень, гравий</t>
  </si>
  <si>
    <t>ПГКМР от 30.12.2010 № 855, ПГВСП от 11.01.2011 № 12, № 66-66-20/035/2011-423</t>
  </si>
  <si>
    <t>Переулок Восточный</t>
  </si>
  <si>
    <t>Свердловская область, Камышловский район, с. Никольское, от дома № 26 по ул. Механизаторов до дома № 23 по ул. Набережной</t>
  </si>
  <si>
    <t>66:13:0000000:1510</t>
  </si>
  <si>
    <t>230,0 м., щебень, гравий</t>
  </si>
  <si>
    <t>ПГКМР от 30.12.2010 № 855, ПГВСП от 11.01.2011 № 12, № 66-66-20/035/2011-422</t>
  </si>
  <si>
    <t>Улица Октябрьская</t>
  </si>
  <si>
    <t>Свердловская область, Камышловский район, с. Никольское, от дома № 1 по Октябрьской до дома № 6 по ул. Советской</t>
  </si>
  <si>
    <t>66:13:0000000:1500</t>
  </si>
  <si>
    <t>1730,0 м., щебень, гравий</t>
  </si>
  <si>
    <t>ПГКМР от 30.12.2010 № 855, ПГВСП от 11.01.2011 № 12, № 66-66-20/035/2011-418</t>
  </si>
  <si>
    <t>Переулок Новый</t>
  </si>
  <si>
    <t>Свердловская область, Камышловский район, с. Никольское, от дома  № 20 по ул. Механизаторов до дома № 15 по ул. Набережной</t>
  </si>
  <si>
    <t>66:13:0000000:1509</t>
  </si>
  <si>
    <t>ПГКМР от 30.12.2010 № 855, ПГВСП от 11.01.2011 № 12, № 66-66-20/035/2011-419</t>
  </si>
  <si>
    <t>Улица Заречная</t>
  </si>
  <si>
    <t>Свердловская область, Камышловский район, п. Ключики, по ул. Заречной, от пересечения дороги по ул. Набережной до своротка по ул. Мира у жилого дома № 13</t>
  </si>
  <si>
    <t>66:13:0000000:1587</t>
  </si>
  <si>
    <t>400,0 м., щебень, гравий</t>
  </si>
  <si>
    <t>ПГВСП от 25.10.2011 № 150, № 66-66-20/021/2011-295</t>
  </si>
  <si>
    <t>Свердловская область, Камышловский район, п. Ключики, по ул. Мира, от жилого дома № 1 по ул. Мира до жилого дома № 13 по ул. Мира</t>
  </si>
  <si>
    <t>66:13:0000000:1549</t>
  </si>
  <si>
    <t>310,0 м., щебень, гравий</t>
  </si>
  <si>
    <t>ПГКМР от 15.02.2012 № 143, ПГВСП от 24.02.2012 № 23, № 66-66-20/035/2011-321</t>
  </si>
  <si>
    <t>Свердловская область, Камышловский район, п. Ключики, по ул. Механизаторов, от жилого дома № 1 по ул. Механизаторов до жилого дома № 4 по ул. Механизаторов</t>
  </si>
  <si>
    <t>66:13:0000000:1479</t>
  </si>
  <si>
    <t>170,0 м., щебень, гравий</t>
  </si>
  <si>
    <t>ПГКМР от 15.02.2012 № 143, ПГВСП от 24.02.2012 № 23, № 66-66-20/035/2011-319</t>
  </si>
  <si>
    <t>Свердловская область, Камышловский район, п. Ключики, по ул. Набережной, от знака начала п. Ключики до жилого дома № 10 по ул. Набережной</t>
  </si>
  <si>
    <t>66:13:0000000:1486</t>
  </si>
  <si>
    <t>1500,0 м., асфальтобетон</t>
  </si>
  <si>
    <t>ПГКМР от 15.02.2012 № 143, ПГВСП от 24.02.2012 № 23, № 66-66-20/035/2011-366</t>
  </si>
  <si>
    <t>Свердловская область, Камышловский район, д. Кашина, по ул. Северной, от жилого дома № 10 по ул. Северной до пересечения дороги по ул. Комарова у жилого дома № 14</t>
  </si>
  <si>
    <t>66:13:0000000:1571</t>
  </si>
  <si>
    <t>370,0 м., щебень, гравий</t>
  </si>
  <si>
    <t>ПГКМР от 15.02.2012 № 143, ПГВСП от 24.02.2012 № 23, № 66-66-20/035/2011-332</t>
  </si>
  <si>
    <t>Улица Ленина</t>
  </si>
  <si>
    <t>Свердловская область, Камышловский район, д. Кашина, от жилого дома № 1 по улице Ленина до жилого дома № 25 по улице Ленина</t>
  </si>
  <si>
    <t>66:13:000000:1467</t>
  </si>
  <si>
    <t>1290,0 м., щебень, гравий</t>
  </si>
  <si>
    <t>ПГКМР от 15.02.2012 № 143, ПГВСП от 24.02.2012 № 23, № 66-66-20/035/2011-337</t>
  </si>
  <si>
    <t xml:space="preserve">Свердловская область, Камышловский район, д. Кашина, по ул. Комарова, от жилого дома  № 34 по ул. Комарова до пересечения дороги по ул. Ленина </t>
  </si>
  <si>
    <t>66:13:0000000:1454</t>
  </si>
  <si>
    <t>1140,0 м., щебень, гравий</t>
  </si>
  <si>
    <t>ПГКМР от 15.02.2012 № 143, ПГВСП от 24.02.2012 № 23, № 66-66-20/035/2011-365</t>
  </si>
  <si>
    <t xml:space="preserve">Свердловская область, Камышловский район, п. Восточный, от здания автогаража по улице Комарова № 55 до своротка ул. Полевой, от жилого дома № 4 по ул. Октябрьской до жилого дома № 32 по ул. Комарова </t>
  </si>
  <si>
    <t>66:13:0000000:1411</t>
  </si>
  <si>
    <t>830,0 м., щебень, гравий</t>
  </si>
  <si>
    <t>ПГКМР от 15.02.2012 № 143, ПГВСП от 24.02.2012 № 23, № 66-66-20/035/2011-320</t>
  </si>
  <si>
    <t>Дорога к ферме</t>
  </si>
  <si>
    <t>Свердловская область, Камышловский район, с. Никольское</t>
  </si>
  <si>
    <t>Отсутствует в СКДФ и «Росдормониторинге»</t>
  </si>
  <si>
    <t>Улица Южная</t>
  </si>
  <si>
    <t>Свердловская область, Камышловский район, п. Восточный, ул. Южная от жилого дома № 9 по ул. Комарова (Южной) до жилого дома № 28 по ул. Комарова</t>
  </si>
  <si>
    <t>66:13:0000000:1409</t>
  </si>
  <si>
    <t>810,0 м., щебень, гравий</t>
  </si>
  <si>
    <t>ПГВСП от 25.10.2011 № 150, № 66-66-20\021\2011-298</t>
  </si>
  <si>
    <t>улица Лесная</t>
  </si>
  <si>
    <t>Камышловский район, посёлок Ольховка от дома № 22 по ул. Лесная до переезда железнодорожной станции Аксариха</t>
  </si>
  <si>
    <t>3370,0; щебень, гравий</t>
  </si>
  <si>
    <t>б/с</t>
  </si>
  <si>
    <t>улица Набережная</t>
  </si>
  <si>
    <t>Свердловская область, Камышловский район, от дорожного знака начало п. Ключики до перекрёстка автомобильной дороги до п. Восточный</t>
  </si>
  <si>
    <t>ПГКМР от 30.12.2010 № 855, ПГВСП от 11.01.2011 № 12</t>
  </si>
  <si>
    <t>улица Луговая</t>
  </si>
  <si>
    <t>Камышловский район,посёлок Победа от жилого дома № 1 по ул. Луговой до фермы ФКУ КП-45 ГУФСИН по Свердловской области</t>
  </si>
  <si>
    <t>1430,0, грунт</t>
  </si>
  <si>
    <t xml:space="preserve"> </t>
  </si>
  <si>
    <t>Раздел 1.5. Земельные участки</t>
  </si>
  <si>
    <t>Разрешенное использование</t>
  </si>
  <si>
    <t>01:01:0030</t>
  </si>
  <si>
    <t xml:space="preserve">Земельный участок     (для размещения автодороги)  </t>
  </si>
  <si>
    <t>Свердловская область Камышловский район п.Восточный</t>
  </si>
  <si>
    <t>66:13:1501002:410</t>
  </si>
  <si>
    <t xml:space="preserve">4930 </t>
  </si>
  <si>
    <t>свидетельство 66 АД №966656 от 20.09.2011</t>
  </si>
  <si>
    <t>пост. гл.КМР от 30.12.2010 №855 пост.гл. ВСП от 11.01.2011 №12</t>
  </si>
  <si>
    <t>для размещения автодороги</t>
  </si>
  <si>
    <t>01:01:0035</t>
  </si>
  <si>
    <t>66:13:1501001:130</t>
  </si>
  <si>
    <t xml:space="preserve">1139 </t>
  </si>
  <si>
    <t>свидетельство 66 АД №966657 от 20.09.2011</t>
  </si>
  <si>
    <t>01:01:0025</t>
  </si>
  <si>
    <t>66:13:1501002:389</t>
  </si>
  <si>
    <t xml:space="preserve">5339 </t>
  </si>
  <si>
    <t>свидетельство 66 АД №966664 от 20.09.2011</t>
  </si>
  <si>
    <t>01:01:0033</t>
  </si>
  <si>
    <t>66:13:1501002:413</t>
  </si>
  <si>
    <t xml:space="preserve">2881 </t>
  </si>
  <si>
    <t>0,00</t>
  </si>
  <si>
    <t>свидетельство 66 АД №966662 от 20.09.2011</t>
  </si>
  <si>
    <t>01:01:0031</t>
  </si>
  <si>
    <t>66:13:1501001:131</t>
  </si>
  <si>
    <t xml:space="preserve">12033 </t>
  </si>
  <si>
    <t>свидетельство 66 АД №966655 от 20.09.2011</t>
  </si>
  <si>
    <t>01:01:0029</t>
  </si>
  <si>
    <t>66:13:1501002:388</t>
  </si>
  <si>
    <t>16971</t>
  </si>
  <si>
    <t>свидетельство 66 АД №966654 от 20.09.2011</t>
  </si>
  <si>
    <t>01:01:0024</t>
  </si>
  <si>
    <t>66:13:1501002:391</t>
  </si>
  <si>
    <t>4026</t>
  </si>
  <si>
    <t>свидетельство 66 АД №966663 от 20.09.2011</t>
  </si>
  <si>
    <t>01:01:0023</t>
  </si>
  <si>
    <t>66:13:1501002:407</t>
  </si>
  <si>
    <t>1036</t>
  </si>
  <si>
    <t>свидетельство 66 АД №966103 от 29.08.2011</t>
  </si>
  <si>
    <t>01:01:0027</t>
  </si>
  <si>
    <t>66:13:1501001:118</t>
  </si>
  <si>
    <t xml:space="preserve">6377 </t>
  </si>
  <si>
    <t>свидетельство 66 АД №966658 от 20.09.2011</t>
  </si>
  <si>
    <t>01:01:0032</t>
  </si>
  <si>
    <t>66:13:1501002:412</t>
  </si>
  <si>
    <t xml:space="preserve">3831 </t>
  </si>
  <si>
    <t>свидетельство 66 АД №966871 от 30.09.2011</t>
  </si>
  <si>
    <t>01:01:0022</t>
  </si>
  <si>
    <t>66:13:1501002:390</t>
  </si>
  <si>
    <t xml:space="preserve">3763 </t>
  </si>
  <si>
    <t>свидетельство 66 АД №966653 от 20.09.2011</t>
  </si>
  <si>
    <t>01:01:0026</t>
  </si>
  <si>
    <t>66:13:1501002:386</t>
  </si>
  <si>
    <t xml:space="preserve">4902 </t>
  </si>
  <si>
    <t>свидетельство 66 АД №966102 от 29.08.2011</t>
  </si>
  <si>
    <t>01:01:0046</t>
  </si>
  <si>
    <t>Свердловская область Камышловский район д.Аксариха</t>
  </si>
  <si>
    <t>66:13:0902003:93</t>
  </si>
  <si>
    <t xml:space="preserve">11309 </t>
  </si>
  <si>
    <t>свидетельство 66 АД №966868 от 30.09.2011</t>
  </si>
  <si>
    <t>01:01:0045</t>
  </si>
  <si>
    <t>66:13:0902003:92</t>
  </si>
  <si>
    <t xml:space="preserve">35926 </t>
  </si>
  <si>
    <t>свидетельство 66 АД №966869 от 30.09.2011</t>
  </si>
  <si>
    <t>01:01:0044</t>
  </si>
  <si>
    <t>Свердловская область Камышловский район п.Ольховка</t>
  </si>
  <si>
    <t>66:13:3901002:18</t>
  </si>
  <si>
    <t xml:space="preserve">7874 </t>
  </si>
  <si>
    <t>свидетельство 66 АД №967142 от 12.10.2011</t>
  </si>
  <si>
    <t>01:01:0019</t>
  </si>
  <si>
    <t>Свердловская область Камышловский район с.Никольское</t>
  </si>
  <si>
    <t>66:13:3201002:270</t>
  </si>
  <si>
    <t xml:space="preserve">3492 </t>
  </si>
  <si>
    <t>свидетельство 66 АД №967271 от 18.10.2011</t>
  </si>
  <si>
    <t>01:01:0005</t>
  </si>
  <si>
    <t>66:13:3201001:277</t>
  </si>
  <si>
    <t xml:space="preserve">62243 </t>
  </si>
  <si>
    <t>свидетельство 66 АД №967351 от 21.10.2011</t>
  </si>
  <si>
    <t>01:01:0001</t>
  </si>
  <si>
    <t>66:13:3201002:278</t>
  </si>
  <si>
    <t xml:space="preserve">18970 </t>
  </si>
  <si>
    <t>свидетельство 66 АД №967349 от 21.10.2011</t>
  </si>
  <si>
    <t>01:01:0010</t>
  </si>
  <si>
    <t>66:13:3201001:273</t>
  </si>
  <si>
    <t xml:space="preserve">3480 </t>
  </si>
  <si>
    <t>свидетельство 66 АД №967238 от 14.10.2011</t>
  </si>
  <si>
    <t>01:01:0017</t>
  </si>
  <si>
    <t>66:13:3201002:269</t>
  </si>
  <si>
    <t xml:space="preserve">6780 </t>
  </si>
  <si>
    <t>свидетельство 66 АД №967269 от 18.10.2011</t>
  </si>
  <si>
    <t>01:01:0006</t>
  </si>
  <si>
    <t>66:13:3201002:276</t>
  </si>
  <si>
    <t xml:space="preserve">2214 </t>
  </si>
  <si>
    <t>свидетельство 66 АД №967350 от 21.10.2011</t>
  </si>
  <si>
    <t>01:01:0008</t>
  </si>
  <si>
    <t>66:13:3201001:268</t>
  </si>
  <si>
    <t xml:space="preserve">813 </t>
  </si>
  <si>
    <t>свидетельство 66 АД №967237 от 14.10.2011</t>
  </si>
  <si>
    <t>01:01:0012</t>
  </si>
  <si>
    <t>66:13:3201002:277</t>
  </si>
  <si>
    <t xml:space="preserve">2330 </t>
  </si>
  <si>
    <t>свидетельство 66 АД №967266 от 18.10.2011</t>
  </si>
  <si>
    <t>01:01:0007</t>
  </si>
  <si>
    <t>66:13:3201002:275</t>
  </si>
  <si>
    <t xml:space="preserve">1390 </t>
  </si>
  <si>
    <t>свидетельство 66 АД №967348 от 21.10.2011</t>
  </si>
  <si>
    <t>01:01:0003</t>
  </si>
  <si>
    <t>66:13:3201002:274</t>
  </si>
  <si>
    <t xml:space="preserve">18067 </t>
  </si>
  <si>
    <t>свидетельство 66 АД №967353 от 21.10.2011</t>
  </si>
  <si>
    <t>01:01:004</t>
  </si>
  <si>
    <t>66:13:3201001:267</t>
  </si>
  <si>
    <t xml:space="preserve">10217 </t>
  </si>
  <si>
    <t>свидетельство 66 АД №967352 от 21.10.2011</t>
  </si>
  <si>
    <t>01:01:0002</t>
  </si>
  <si>
    <t>66:13:3201002:279</t>
  </si>
  <si>
    <t xml:space="preserve">14037 </t>
  </si>
  <si>
    <t>свидетельство 66 АД №967354 от 21.10.2011</t>
  </si>
  <si>
    <t>01:01:0009</t>
  </si>
  <si>
    <t>66:13:3201001:270</t>
  </si>
  <si>
    <t xml:space="preserve">1742 </t>
  </si>
  <si>
    <t>свидетельство 66 АД №967236 от 14.10.2011</t>
  </si>
  <si>
    <t>01:01:0018</t>
  </si>
  <si>
    <t>66:13:3201002:271</t>
  </si>
  <si>
    <t xml:space="preserve">1180 </t>
  </si>
  <si>
    <t>свидетельство 66 АД №967270 от 18.10.2011</t>
  </si>
  <si>
    <t>01:01:0014</t>
  </si>
  <si>
    <t>66:13:3201001:269</t>
  </si>
  <si>
    <t xml:space="preserve">992 </t>
  </si>
  <si>
    <t>свидетельство 66 АД №967264 от 18.10.2011</t>
  </si>
  <si>
    <t>01:01:0013</t>
  </si>
  <si>
    <t>66:13:3201002:280</t>
  </si>
  <si>
    <t xml:space="preserve">2657 </t>
  </si>
  <si>
    <t>свидетельство 66 АД №967265 от 18.10.2011</t>
  </si>
  <si>
    <t>01:01:0020</t>
  </si>
  <si>
    <t>66:13:3201002:273</t>
  </si>
  <si>
    <t xml:space="preserve">2942 </t>
  </si>
  <si>
    <t>свидетельство 66 АД №967272 от 18.10.2011</t>
  </si>
  <si>
    <t>01:01:0011</t>
  </si>
  <si>
    <t>66:13:3201001:272</t>
  </si>
  <si>
    <t xml:space="preserve">1684 </t>
  </si>
  <si>
    <t>свидетельство 66 АД №967235 от 14.10.2011</t>
  </si>
  <si>
    <t>01:01:0016</t>
  </si>
  <si>
    <t>66:13:3201002:272</t>
  </si>
  <si>
    <t xml:space="preserve">8762 </t>
  </si>
  <si>
    <t>свидетельство 66 АД №967268 от 18.10.2011</t>
  </si>
  <si>
    <t>01:01:0015</t>
  </si>
  <si>
    <t>66:13:3201001:271</t>
  </si>
  <si>
    <t xml:space="preserve">2650  </t>
  </si>
  <si>
    <t>свидетельство 66 АД №967267 от 18.10.2011</t>
  </si>
  <si>
    <t>01:01:0041</t>
  </si>
  <si>
    <t>Свердловская область Камышловский район п.Ключики</t>
  </si>
  <si>
    <t>66:13:0902002:71</t>
  </si>
  <si>
    <t xml:space="preserve">10886 </t>
  </si>
  <si>
    <t>свидетельство 66 АД №967139 от 12.10.2011</t>
  </si>
  <si>
    <t>01:01:0034</t>
  </si>
  <si>
    <t>66:13:1501002:411</t>
  </si>
  <si>
    <t xml:space="preserve">8160 </t>
  </si>
  <si>
    <t>свидетельство 66 АД №966649 от 20.09.2011</t>
  </si>
  <si>
    <t>01:01:0021</t>
  </si>
  <si>
    <t>66:13:1501001:119</t>
  </si>
  <si>
    <t xml:space="preserve">11827 </t>
  </si>
  <si>
    <t>свидетельство 66 АД №966660 от 20.09.2011</t>
  </si>
  <si>
    <t>01:01:0028</t>
  </si>
  <si>
    <t>66:13:1501001:117</t>
  </si>
  <si>
    <t xml:space="preserve">4897 </t>
  </si>
  <si>
    <t>свидетельство 66 АД №966659 от 20.09.2011</t>
  </si>
  <si>
    <t>01:01:0037</t>
  </si>
  <si>
    <t>Свердловская область Камышловский район д.Кашина</t>
  </si>
  <si>
    <t>66:13:0902004:98</t>
  </si>
  <si>
    <t xml:space="preserve">11583 </t>
  </si>
  <si>
    <t>свидетельство 66 АД №967163 от 12.10.2011</t>
  </si>
  <si>
    <t>01:01:0036</t>
  </si>
  <si>
    <t>66:13:0902004:92</t>
  </si>
  <si>
    <t xml:space="preserve">5927 </t>
  </si>
  <si>
    <t>свидетельство 66 АД №967143 от 12.10.2011</t>
  </si>
  <si>
    <t>01:01:0039</t>
  </si>
  <si>
    <t>66:13:0902004:93</t>
  </si>
  <si>
    <t xml:space="preserve">5355 </t>
  </si>
  <si>
    <t>свидетельство 66 АД №967161 от 12.10.2011</t>
  </si>
  <si>
    <t>01:01:0040</t>
  </si>
  <si>
    <t>66:13:0902004:94</t>
  </si>
  <si>
    <t xml:space="preserve">3471 </t>
  </si>
  <si>
    <t>свидетельство 66 АД №967162 от 12.10.2011</t>
  </si>
  <si>
    <t>66:13:0902004:95</t>
  </si>
  <si>
    <t xml:space="preserve">2711 </t>
  </si>
  <si>
    <t>свидетельство 66 АД №967141 от 12.10.2011</t>
  </si>
  <si>
    <t>01:01:0042</t>
  </si>
  <si>
    <t>66:13:0902002:73</t>
  </si>
  <si>
    <t xml:space="preserve">1491 </t>
  </si>
  <si>
    <t>свидетельство 66 АД №967140 от 12.10.2011</t>
  </si>
  <si>
    <t>01:01:0043</t>
  </si>
  <si>
    <t>66:13:0902002:72</t>
  </si>
  <si>
    <t xml:space="preserve">7218 </t>
  </si>
  <si>
    <t>свидетельство 66 АД №966870 от 30.09.2011</t>
  </si>
  <si>
    <t>01:01:0048</t>
  </si>
  <si>
    <t>Земельный участок (для размещения котельной №2)</t>
  </si>
  <si>
    <t>Свердловская область, Камышловский район, пос.Восточный, ул.Комарова,17в</t>
  </si>
  <si>
    <t>66:13:1501002:443</t>
  </si>
  <si>
    <t>6по51</t>
  </si>
  <si>
    <t>66:13:1501002:443-66/200/2020-2 от 19.10.2020</t>
  </si>
  <si>
    <t>выписка ЕГРН от 19.10.2020</t>
  </si>
  <si>
    <t>для размещения объектов социального и коммунально -бытового назначения</t>
  </si>
  <si>
    <t>01:01:0051</t>
  </si>
  <si>
    <t>Земельный участок (для размещения водокачки)</t>
  </si>
  <si>
    <t>Свердловская область, Камышловский район,с.Никольское, Механизаторов,35а</t>
  </si>
  <si>
    <t>66:13:3201001:462</t>
  </si>
  <si>
    <t>2429 кв м</t>
  </si>
  <si>
    <t>66:13:3201001:462-66/020/2018-1,27.04.2018</t>
  </si>
  <si>
    <t>выписка ЕГРН от 02.04.2021</t>
  </si>
  <si>
    <t>коммунальное обслуживание</t>
  </si>
  <si>
    <t>01:01:0052</t>
  </si>
  <si>
    <t>Свердловская область, Камышловский район,п.Восточный, Комарова,55</t>
  </si>
  <si>
    <t>66:13:1501001:340</t>
  </si>
  <si>
    <t>3090 кв м</t>
  </si>
  <si>
    <t>66-66/020-66/020/665/2016-375/1 от 13.10.2016</t>
  </si>
  <si>
    <t>01:01:0047</t>
  </si>
  <si>
    <t>Земельный участок (для размещения СДК)</t>
  </si>
  <si>
    <t>Свердловская область, Камышловский район,п.Восточный, Комарова,17</t>
  </si>
  <si>
    <t>66:13:1501002:444</t>
  </si>
  <si>
    <t>3079 кв м</t>
  </si>
  <si>
    <t>свидетельсво 66 АЕ № 602268 от 11.12.2012</t>
  </si>
  <si>
    <t>пост.гл КМР от  29.12.2008 №931 пост. гл.ВСП от 11.01.2009 №4а</t>
  </si>
  <si>
    <t>постоянное (бессрочное)пользование МКУ "Восточный ЦИКД и СД" 66:13:1501002:444-66/113/2020-1 от 04.08.2020</t>
  </si>
  <si>
    <t xml:space="preserve">для размещения объекта дома культуры </t>
  </si>
  <si>
    <t>01:01:0053</t>
  </si>
  <si>
    <t>Земельный участок (для размещения котельной №1)</t>
  </si>
  <si>
    <t>Свердловская область, Камышловский район,п.Восточный, Комарова,57 а</t>
  </si>
  <si>
    <t>66:13:1501001:339</t>
  </si>
  <si>
    <t>6574 кв м</t>
  </si>
  <si>
    <t>66:13:1501001:339-66/020/2018-1,28.05.2018</t>
  </si>
  <si>
    <t>выписка ЕГРН от 28.05.2018</t>
  </si>
  <si>
    <t>01:01:0049</t>
  </si>
  <si>
    <t>Земельный участок (для размещения здания администрации)</t>
  </si>
  <si>
    <t>Свердловская область, Камышловский район,п.Восточный, Комарова,19</t>
  </si>
  <si>
    <t>66:13:1501002:740</t>
  </si>
  <si>
    <t>1616 кв м</t>
  </si>
  <si>
    <t>66-66/020-66/020/664/2016-409/1 от 06.05.2016</t>
  </si>
  <si>
    <t>свидетельсто о государственной регистрации права от 06.05.2016</t>
  </si>
  <si>
    <t>общественное управление</t>
  </si>
  <si>
    <t>01:01:0050</t>
  </si>
  <si>
    <t>Земельный участок (контора)</t>
  </si>
  <si>
    <t>Свердловская область, Камышловский район,с.Никольское, Советская,57</t>
  </si>
  <si>
    <t>66:13:3201001:391</t>
  </si>
  <si>
    <t>1893 кв м</t>
  </si>
  <si>
    <t>свидетельство 66АЖ №452373 от 30.04.2014</t>
  </si>
  <si>
    <t>Решение Камышловского городского суда Свердловской области от 10.12.2012 дело №2-873/2012</t>
  </si>
  <si>
    <t>постоянное (бессрочное)пользование МКУ «Восточный ЦИКДиСД» 66:13:3201001:391-66/113/2020-1 от 04.08.2020</t>
  </si>
  <si>
    <t>для размещения административных и офисных зданий (административное здание)</t>
  </si>
  <si>
    <t>01:01:0054</t>
  </si>
  <si>
    <t>Земельный участок (под зданием дома быта)</t>
  </si>
  <si>
    <t>Свердловская область, Камышловский район,п.Восточный, Комарова,21а</t>
  </si>
  <si>
    <t>66:13:1501002:754</t>
  </si>
  <si>
    <t>1592 кв м</t>
  </si>
  <si>
    <t>66:13:1501002:754-66/020/2018-1 от 21.12.2018</t>
  </si>
  <si>
    <t>магазины</t>
  </si>
  <si>
    <t>01:01:0055</t>
  </si>
  <si>
    <t xml:space="preserve">Земельный участок     (для размещения коммунальных объектов)  </t>
  </si>
  <si>
    <t>Свердловская область Камышловский район, п. Ольховка, ул.Лесная,9</t>
  </si>
  <si>
    <t>66:13:3901002:4</t>
  </si>
  <si>
    <t>1239 кв м</t>
  </si>
  <si>
    <t>156694,50</t>
  </si>
  <si>
    <t>66:13:3901002:4-66/020/2019-2 от 24.10.2019</t>
  </si>
  <si>
    <t>акт приема-передачи  к договору дарения от 15.10.2019 №ЦРИ/10/Ж/5314/19/000026 ООО "РЖД"</t>
  </si>
  <si>
    <t>под здание водонапорной башни</t>
  </si>
  <si>
    <t>01:01:0056</t>
  </si>
  <si>
    <t>Земельный участок (для размещения колодца)</t>
  </si>
  <si>
    <t>Камышловский район, пос.Восточный,ул.Комарова,9а</t>
  </si>
  <si>
    <t>66:13:1501002:710</t>
  </si>
  <si>
    <t>7 кв.м</t>
  </si>
  <si>
    <t>66:13:1501001:710-66/020/2019-1,13.05.2019</t>
  </si>
  <si>
    <t>пост главы КМР от 04.12.2014 №1356 пост ВСП от 29.10.2014 №148</t>
  </si>
  <si>
    <t>для размещения объекта коммунального хозяйства (колодец)</t>
  </si>
  <si>
    <t>01:01:0057</t>
  </si>
  <si>
    <t>Камышловский район, пос. Восточный, ул. Комарова,
22а</t>
  </si>
  <si>
    <t>66:13:1501002:711</t>
  </si>
  <si>
    <t>6 кв.м</t>
  </si>
  <si>
    <t>66:13:1501002:711-66/020/2019-1,13.05.2019</t>
  </si>
  <si>
    <t>пост главы КМР от 04.12.2014 №1357 пост ВСП от 29.10.2014 №149</t>
  </si>
  <si>
    <t>01:01:0058</t>
  </si>
  <si>
    <t>Камышловский район, пос. Ключики, ул.Мира,8а</t>
  </si>
  <si>
    <t>66:13:0902002:139</t>
  </si>
  <si>
    <t>9 кв.м</t>
  </si>
  <si>
    <t>66:13:0902002:139-66/020/2019-1,13.05.2019</t>
  </si>
  <si>
    <t>пост главы КМР от 04.12.2014 №1361 пост ВСП от 29.10.2014 №152</t>
  </si>
  <si>
    <t>01:01:0059</t>
  </si>
  <si>
    <t>Камышловский район, дер. Аксариха, ул.Северная,7а</t>
  </si>
  <si>
    <t>66:13:0902003:172</t>
  </si>
  <si>
    <t>66:13:0902003:172-66/020/2019-1,13.05.2019</t>
  </si>
  <si>
    <t>пост главы КМР от 04.12.2014 №1359 пост ВСП от 29.10.2014 №151</t>
  </si>
  <si>
    <t>01:01:0060</t>
  </si>
  <si>
    <t>Камышловский район, дер. Аксариха, ул. Мира,33а</t>
  </si>
  <si>
    <t>66:13:0902003:173</t>
  </si>
  <si>
    <t>5 кв.м</t>
  </si>
  <si>
    <t>66:13:0902003:173-66/020/2019-1,13.05.2019</t>
  </si>
  <si>
    <t>пост главы КМР от 04.12.2014 №1358 пост ВСП от 29.10.2014 №150</t>
  </si>
  <si>
    <t>01:01:0061</t>
  </si>
  <si>
    <t>Камышловский район, пос.Ключики,Механизаторов,7а</t>
  </si>
  <si>
    <t>66:13:0902002:140</t>
  </si>
  <si>
    <t>66:13:0902002:140-66/020/2019-1,13.05.2019</t>
  </si>
  <si>
    <t>пост главы КМР от 04.12.2014 №1360 пост ВСП от 29.10.2014 №153</t>
  </si>
  <si>
    <t>Раздел 2. Сведения о муниципальном движимом имуществе</t>
  </si>
  <si>
    <t>Раздел 2.1. Транспортные средства</t>
  </si>
  <si>
    <t>Наименование движимого имущества</t>
  </si>
  <si>
    <t xml:space="preserve">Сведения о балансовой    стоимости движимого имущества  </t>
  </si>
  <si>
    <t xml:space="preserve">Сведения о начисленной амортизации (износе) </t>
  </si>
  <si>
    <t xml:space="preserve">Остаточная стоимость </t>
  </si>
  <si>
    <t>Дата возникновения права муниципальной собственности на движимое имущество</t>
  </si>
  <si>
    <t>Дата  прекращения права муниципальной собственности на движимое имущество</t>
  </si>
  <si>
    <t>Реквизиты документов - оснований возникновения 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</si>
  <si>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</si>
  <si>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</si>
  <si>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</si>
  <si>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Трактор МТЗ-80, регистрационный номер  37-91 СВ</t>
  </si>
  <si>
    <t xml:space="preserve">ПГКМР от 29.12.2008 № 930, ПГВСП от 11.01.2009 № 4а, свидетельство о регистрации от 27.11.2014 СА № 622425 </t>
  </si>
  <si>
    <t>МУП «Восточное коммунальное хозяйство»</t>
  </si>
  <si>
    <t>Хозяйственное ведение</t>
  </si>
  <si>
    <t>Прицеп тракторный ПСЕ-12,5, регистрационный номер 78-33 СУ</t>
  </si>
  <si>
    <t>Легковой автомобиль ВАЗ21101 (LADA-110), гос. номер А376АА 96</t>
  </si>
  <si>
    <t>Договор купли-продажи от 14.03.2007 № 309</t>
  </si>
  <si>
    <t>Автомобиль грузовой специализированный (ассенизация) МК-5,8А-02</t>
  </si>
  <si>
    <t>Договор купли-продажи от 09.10.2009 № 2</t>
  </si>
  <si>
    <t>Автомобиль легковой LADA-2174</t>
  </si>
  <si>
    <t>МКУ «Восточный ЦИКДиСД»</t>
  </si>
  <si>
    <t>Оперативное управление</t>
  </si>
  <si>
    <t>Автомобиль ГАЗ -32212, автобус класса В (12мест)</t>
  </si>
  <si>
    <t>Легковой автомобиль NISSAN ALMERA, гос. номер В217РВ 96</t>
  </si>
  <si>
    <t>МКУ ВСП «ЭХО»</t>
  </si>
  <si>
    <t>Коммунальный отвал для МТЗ</t>
  </si>
  <si>
    <t>Акт приёма-передачи от 29.11.2013 № 250</t>
  </si>
  <si>
    <t>Прицеп «Крепыш» рессорно-амортизационная подвеска с оцинкованными бортами</t>
  </si>
  <si>
    <t>Накладная от 25.06.2014 № 112</t>
  </si>
  <si>
    <t>Лопата снеговая для   МТЗ-80</t>
  </si>
  <si>
    <t>Договор купли-продажи от 13.05.2020 № 38</t>
  </si>
  <si>
    <t>Автобус ПАЗ-320500</t>
  </si>
  <si>
    <t>ПГКМР от 13.11.2015 № 773, ПГВСП от 22.03.2016 № 35</t>
  </si>
  <si>
    <t>Постановление о безвозмездной передаче ФКУ ИК-52 от 01.08.2018 года № 77</t>
  </si>
  <si>
    <t xml:space="preserve">Легковой автомобиль LADA Largus VIN, гос. номер </t>
  </si>
  <si>
    <t xml:space="preserve">Договор купли-продажи </t>
  </si>
  <si>
    <t>Раздел 2.2 Прочее движимое имущество</t>
  </si>
  <si>
    <t xml:space="preserve">Остаточная       стоимость </t>
  </si>
  <si>
    <t>03:02:01</t>
  </si>
  <si>
    <t>Ксерокс CANON 108</t>
  </si>
  <si>
    <t xml:space="preserve"> 11.01.2009</t>
  </si>
  <si>
    <t>13.12.2022</t>
  </si>
  <si>
    <t>ПГ КМР № 931 от29.12.2008     ПГ ВСП № 4а от  11.01.2009</t>
  </si>
  <si>
    <t>Постановление главы ВСП от 13.12.2021 № 181</t>
  </si>
  <si>
    <t xml:space="preserve">Оперативное управление, 66:13:3201001   :520-66\020\2020-2 от 01.06.2020г. </t>
  </si>
  <si>
    <t>03:02:02</t>
  </si>
  <si>
    <t>Монитор ЖК Acer AL 1716WAs</t>
  </si>
  <si>
    <t>11.01.2009</t>
  </si>
  <si>
    <t>Оперативное управление, 66:13:3201001   :520-66\020\2020-2 от 01.06.2020г.</t>
  </si>
  <si>
    <t>03:02:03</t>
  </si>
  <si>
    <t>Системный блок ArgumeNT 2800/80 Cel</t>
  </si>
  <si>
    <t>03:02:04</t>
  </si>
  <si>
    <t>Принтер/Копир/Сканер Samsung-4200</t>
  </si>
  <si>
    <t>03:04:01</t>
  </si>
  <si>
    <t>Дымная машина Antari Z(X)-1000X</t>
  </si>
  <si>
    <t>03:04:02</t>
  </si>
  <si>
    <t>Светомузыка лампа DRA TL-168</t>
  </si>
  <si>
    <t>03:04:03</t>
  </si>
  <si>
    <t>Светомузыка лампа DRA TL-018</t>
  </si>
  <si>
    <t>03:02:05</t>
  </si>
  <si>
    <t>Принтер HP Laser Jet-1020</t>
  </si>
  <si>
    <t>03:02:06</t>
  </si>
  <si>
    <t>Системный блок</t>
  </si>
  <si>
    <t>03:02:07</t>
  </si>
  <si>
    <t>Монитор ЖК Acer AL 1916AAs</t>
  </si>
  <si>
    <t>03:02:08</t>
  </si>
  <si>
    <t>Телевизор Шиваки</t>
  </si>
  <si>
    <t>03:02:09</t>
  </si>
  <si>
    <t>Усилитель мощности SOUNDKING AA1000P</t>
  </si>
  <si>
    <t>03:04:04</t>
  </si>
  <si>
    <t>Дымная машина Antari VF-1</t>
  </si>
  <si>
    <t>03:02:10</t>
  </si>
  <si>
    <t>Усилитель мощности SOUNDKINS AA500BX</t>
  </si>
  <si>
    <t>03:02:11</t>
  </si>
  <si>
    <t>Фотоаппарат SONY DSC-S65OS</t>
  </si>
  <si>
    <t>03:02:12</t>
  </si>
  <si>
    <t>Телефакс Panasonik KX-FT 932 RU-D</t>
  </si>
  <si>
    <t>03:02:13</t>
  </si>
  <si>
    <t>Принтер МФУ лазерный Samsunq SCX-4200</t>
  </si>
  <si>
    <t>03:04:05</t>
  </si>
  <si>
    <t>Автосигнализация Инспектор</t>
  </si>
  <si>
    <t>03:02:14</t>
  </si>
  <si>
    <t>Автомагнитола CD PIONEER 2050MPG</t>
  </si>
  <si>
    <t>03:02:15</t>
  </si>
  <si>
    <t>Cистемный блок</t>
  </si>
  <si>
    <t xml:space="preserve"> 27.12.21</t>
  </si>
  <si>
    <t>ПГ ВСП    № 176 от 27.12.2021</t>
  </si>
  <si>
    <t>03:02:16</t>
  </si>
  <si>
    <t>Принтер лазерный HP LaserJet 1018</t>
  </si>
  <si>
    <t>03:02:17</t>
  </si>
  <si>
    <t>Монитор</t>
  </si>
  <si>
    <t>03:02:18</t>
  </si>
  <si>
    <t>03:02:19</t>
  </si>
  <si>
    <t>Системный блок INTEL PEN DUAL-CORE 2200</t>
  </si>
  <si>
    <t>03:02:20</t>
  </si>
  <si>
    <t>Ноутбук Asus X51RL</t>
  </si>
  <si>
    <t>03:04:06</t>
  </si>
  <si>
    <t>Радиосистема вокальная AKG WMS40Pro</t>
  </si>
  <si>
    <t>03:05:01</t>
  </si>
  <si>
    <t>Электрогитара Washburn EA16</t>
  </si>
  <si>
    <t>03:05:02</t>
  </si>
  <si>
    <t>03:05:05</t>
  </si>
  <si>
    <t>Синтезатор Yamaha PSR-E413</t>
  </si>
  <si>
    <t>03:04:07</t>
  </si>
  <si>
    <t>Комбо для электрогитары Crade CA15W</t>
  </si>
  <si>
    <t>03:05:03</t>
  </si>
  <si>
    <t>Ударная установка SUNBURST DM22</t>
  </si>
  <si>
    <t>03:04:08</t>
  </si>
  <si>
    <t>Мегафон выносной микрофонный WORK</t>
  </si>
  <si>
    <t>03:05:04</t>
  </si>
  <si>
    <t>Сейф Топаз К370</t>
  </si>
  <si>
    <t>03:04:09</t>
  </si>
  <si>
    <t>Савбуфер SOUNDKING K118SB</t>
  </si>
  <si>
    <t>03:04:10</t>
  </si>
  <si>
    <t>Усилитель мощности SOUNDKING AA800P</t>
  </si>
  <si>
    <t>Динамический световой прибор TL 018</t>
  </si>
  <si>
    <t>03:02:21</t>
  </si>
  <si>
    <t>Проектор Acer X1160PZ</t>
  </si>
  <si>
    <t>Винтовка пневматическая Diana 21 Panther</t>
  </si>
  <si>
    <t>03:04:11</t>
  </si>
  <si>
    <t>Оборудование для установки телефона ТАРБ "Гудвин Таруса С8"</t>
  </si>
  <si>
    <t>03:05:06</t>
  </si>
  <si>
    <t>Экран проектора Proiecta на штативе</t>
  </si>
  <si>
    <t>03:02:22</t>
  </si>
  <si>
    <t>Системный блок AMD Athlon X4</t>
  </si>
  <si>
    <t>03:02:23</t>
  </si>
  <si>
    <t>Монитор ViewSonik TFT</t>
  </si>
  <si>
    <t>03:02:24</t>
  </si>
  <si>
    <t>Принтер HP LaserJet P1102</t>
  </si>
  <si>
    <t>03:02:25</t>
  </si>
  <si>
    <t>Колонки Microlab SOLO4 wooden</t>
  </si>
  <si>
    <t>03:02:26</t>
  </si>
  <si>
    <t>Ноутбук Lenovo Idea Pad 100-15IBR</t>
  </si>
  <si>
    <t>03:02:27</t>
  </si>
  <si>
    <t>Ноутбук ASUS K54HR</t>
  </si>
  <si>
    <t>03:05:07</t>
  </si>
  <si>
    <t>Бензотриммер "Прораб"</t>
  </si>
  <si>
    <t>03:02:28</t>
  </si>
  <si>
    <t>Системный блок Intel Core i3 2120</t>
  </si>
  <si>
    <t>03:02:29</t>
  </si>
  <si>
    <t>03:02:30</t>
  </si>
  <si>
    <t>Монитор ViewSonik TFT 20</t>
  </si>
  <si>
    <t>03:02:31</t>
  </si>
  <si>
    <t>03:02:32</t>
  </si>
  <si>
    <t>Радиосистема Diversity</t>
  </si>
  <si>
    <t>03:05:08</t>
  </si>
  <si>
    <t>Радиосистема с ручным передатчиком с капсюлем</t>
  </si>
  <si>
    <t>03:05:09</t>
  </si>
  <si>
    <t>03:05:10</t>
  </si>
  <si>
    <t>Радиосистема с капсюлем динамического микрофона</t>
  </si>
  <si>
    <t>03:05:11</t>
  </si>
  <si>
    <t>Микрофон динамический вокальный</t>
  </si>
  <si>
    <t>03:05:12</t>
  </si>
  <si>
    <t>03:05:13</t>
  </si>
  <si>
    <t>03:05:14</t>
  </si>
  <si>
    <t>03:05:15</t>
  </si>
  <si>
    <t>03:04:12</t>
  </si>
  <si>
    <t>2-х полосная акустическая система MACKI SRM450</t>
  </si>
  <si>
    <t>03:04:13</t>
  </si>
  <si>
    <t>03:04:14</t>
  </si>
  <si>
    <t>Коммутирующее устройство ROXTONE STB009</t>
  </si>
  <si>
    <t>03:04:15</t>
  </si>
  <si>
    <t>12-канальный микшер MACKIE ProFX12</t>
  </si>
  <si>
    <t>03:04:16</t>
  </si>
  <si>
    <t>Савбуфер MACKIE SRM 1801</t>
  </si>
  <si>
    <t>03:04:17</t>
  </si>
  <si>
    <t>03:02:72</t>
  </si>
  <si>
    <t>Проектор DLP Optoma Dx327</t>
  </si>
  <si>
    <t>03:04:18</t>
  </si>
  <si>
    <t>Микшерский пульт ALLEN HEATH ZED60-14FX</t>
  </si>
  <si>
    <t>03:04:19</t>
  </si>
  <si>
    <t>Акустическая система BEHRINGER B115D</t>
  </si>
  <si>
    <t>03:04:20</t>
  </si>
  <si>
    <t>03:02:33</t>
  </si>
  <si>
    <t>Принтер МФУ НР М-1132</t>
  </si>
  <si>
    <t>03:02:34</t>
  </si>
  <si>
    <t>Компьютер в сборе(процессор Intel Pentium G630 и монитор Philips)</t>
  </si>
  <si>
    <t>03:02:35</t>
  </si>
  <si>
    <t>МФУ Brother DCP-7057R (принтер, копир, сканер)</t>
  </si>
  <si>
    <t>03:02:36</t>
  </si>
  <si>
    <t>Компьютер в сборе (процессор Intel Pentium G630 и монитор Philips)</t>
  </si>
  <si>
    <t>03:02:37</t>
  </si>
  <si>
    <t>03:02:38</t>
  </si>
  <si>
    <t>Источник бесперебойного питания UPS Ippon Back</t>
  </si>
  <si>
    <t>03:02:39</t>
  </si>
  <si>
    <t>Монитор VievSonic 22</t>
  </si>
  <si>
    <t>03:02:40</t>
  </si>
  <si>
    <t>Фотоаппарат Sony DSC-WX50</t>
  </si>
  <si>
    <t>03:02:41</t>
  </si>
  <si>
    <t>Ноутбук Lenovo IdeaPad B5130</t>
  </si>
  <si>
    <t>03:02:42</t>
  </si>
  <si>
    <t>Принтер P LasepJet Pro P1102</t>
  </si>
  <si>
    <t>03:02:43</t>
  </si>
  <si>
    <t>Проектор Acer X113P DLP 3000Lm</t>
  </si>
  <si>
    <t>03:02:44</t>
  </si>
  <si>
    <t>Принтер цветной LaserJet Pro200 Color M 252dw</t>
  </si>
  <si>
    <t>03:02:45</t>
  </si>
  <si>
    <t>Процессор Intel Pentium G3260</t>
  </si>
  <si>
    <t>03:02:46</t>
  </si>
  <si>
    <t>Акустическая система Fame BT 15A</t>
  </si>
  <si>
    <t>03:02:47</t>
  </si>
  <si>
    <t>Принтер  HP Color  LaserJet Pro200 Color M 452 nw</t>
  </si>
  <si>
    <t>03:02:48</t>
  </si>
  <si>
    <t>Ноутбук Asus X507UA-BQ040T</t>
  </si>
  <si>
    <t>03:02:49</t>
  </si>
  <si>
    <t>Компьютер AMD A8 7650K</t>
  </si>
  <si>
    <t>03:02:50</t>
  </si>
  <si>
    <t>Проектор Viviei Full HD 1080P</t>
  </si>
  <si>
    <t>03:02:51</t>
  </si>
  <si>
    <t>03:02:52</t>
  </si>
  <si>
    <t>Вокальная радиосистема DVON LXU7070</t>
  </si>
  <si>
    <t>03:02:53</t>
  </si>
  <si>
    <t>Экран Burio для проектора с электроприводом</t>
  </si>
  <si>
    <t>03:02:54</t>
  </si>
  <si>
    <t>Принтер лазерный HP Color LaserJet Pro M452dn</t>
  </si>
  <si>
    <t>03:02:55</t>
  </si>
  <si>
    <t>Акуститеская система двухполосная Behringer Eurolive B108D</t>
  </si>
  <si>
    <t>03:02:56</t>
  </si>
  <si>
    <t>03:02:57</t>
  </si>
  <si>
    <t>03:02:58</t>
  </si>
  <si>
    <t>Электромузыкальный инструмент (61 клавиша автоаккомпанемент) Fame G200 Workstation</t>
  </si>
  <si>
    <t>03:02:59</t>
  </si>
  <si>
    <t>Зеркальная камера Canon EOS 2000D Kit</t>
  </si>
  <si>
    <t>03:02:60</t>
  </si>
  <si>
    <t>Ноутбук Asus X507MA-EJ012</t>
  </si>
  <si>
    <t>03:02:61</t>
  </si>
  <si>
    <t>Ноутбук Lenovo 320-15ISK</t>
  </si>
  <si>
    <t>03:02:62</t>
  </si>
  <si>
    <t>Световой прибор LED RGBW DAP-C-13-2</t>
  </si>
  <si>
    <t>03:02:63</t>
  </si>
  <si>
    <t>ККТ Атол 91Ф</t>
  </si>
  <si>
    <t>03:02:64</t>
  </si>
  <si>
    <t>Модуль мониторинга Сигнал-2551</t>
  </si>
  <si>
    <t>03:02:65</t>
  </si>
  <si>
    <t>Лазерный эффект BIK DIPPER K 100R</t>
  </si>
  <si>
    <t>03:02:66</t>
  </si>
  <si>
    <t>Монитор Acer 17 V173DOB Black</t>
  </si>
  <si>
    <t>03:02:67</t>
  </si>
  <si>
    <t>Системный блок eleron E 3300</t>
  </si>
  <si>
    <t>03:02:68</t>
  </si>
  <si>
    <t>Ноутбук Toshiba Satellite C660D-164</t>
  </si>
  <si>
    <t>03:02:69</t>
  </si>
  <si>
    <t>Принтер/Копир/Сканер Samsung-3200</t>
  </si>
  <si>
    <t>03:04:21</t>
  </si>
  <si>
    <t>Микшерский пульт SOUNDKING AS802</t>
  </si>
  <si>
    <t>03:04:22</t>
  </si>
  <si>
    <t>Колонка музыкальная SOUNDKING FI042</t>
  </si>
  <si>
    <t>03:04:23</t>
  </si>
  <si>
    <t>03:02:70</t>
  </si>
  <si>
    <t>Системный блок Intel G4900</t>
  </si>
  <si>
    <t>03:04:24</t>
  </si>
  <si>
    <t>Рециркулятор РБм</t>
  </si>
  <si>
    <t>03:04:25</t>
  </si>
  <si>
    <t>03:04:26</t>
  </si>
  <si>
    <t>Светодиоджный прожектор Big Dipper</t>
  </si>
  <si>
    <t>03:04:27</t>
  </si>
  <si>
    <t>Светильник многолучевой Involight OB200</t>
  </si>
  <si>
    <t>03:04:28</t>
  </si>
  <si>
    <t>Микшерский пульт 10-ти канальный Soundcraft Signature</t>
  </si>
  <si>
    <t>03:04:29</t>
  </si>
  <si>
    <t>Микрофонная радиосистема с двумя микрофонами VOLTA US-102</t>
  </si>
  <si>
    <t>03:03:01</t>
  </si>
  <si>
    <t>Стол теннисный</t>
  </si>
  <si>
    <t>03:03:02</t>
  </si>
  <si>
    <t>03:03:03</t>
  </si>
  <si>
    <t>Шкаф-стенка</t>
  </si>
  <si>
    <t>03:03:04</t>
  </si>
  <si>
    <t>Стол угловой</t>
  </si>
  <si>
    <t>03:03:05</t>
  </si>
  <si>
    <t>03:03:06</t>
  </si>
  <si>
    <t>Стол письменный</t>
  </si>
  <si>
    <t>03:03:07</t>
  </si>
  <si>
    <t>Тумба</t>
  </si>
  <si>
    <t>03:03:08</t>
  </si>
  <si>
    <t>Стол рабочий</t>
  </si>
  <si>
    <t>03:03:09</t>
  </si>
  <si>
    <t>Тумба офисная</t>
  </si>
  <si>
    <t>03:03:10</t>
  </si>
  <si>
    <t>Стол для совещаний</t>
  </si>
  <si>
    <t>03:03:11</t>
  </si>
  <si>
    <t>Стол</t>
  </si>
  <si>
    <t>03:03:12</t>
  </si>
  <si>
    <t>Стенка офисная</t>
  </si>
  <si>
    <t>03:03:13</t>
  </si>
  <si>
    <t>Шкаф</t>
  </si>
  <si>
    <t>03:03:14</t>
  </si>
  <si>
    <t>03:03:15</t>
  </si>
  <si>
    <t>Стремянка</t>
  </si>
  <si>
    <t>Костюм "Деда мороза"</t>
  </si>
  <si>
    <t>Костюм "Снегурочки"</t>
  </si>
  <si>
    <t>03:03:16</t>
  </si>
  <si>
    <t>Стеллаж</t>
  </si>
  <si>
    <t>03:03:17</t>
  </si>
  <si>
    <t>Элипсоидный тренажер</t>
  </si>
  <si>
    <t>03:03:18</t>
  </si>
  <si>
    <t>03:03:19</t>
  </si>
  <si>
    <t>03:03:20</t>
  </si>
  <si>
    <t>03:03:21</t>
  </si>
  <si>
    <t>03:03:22</t>
  </si>
  <si>
    <t>Тумба для аппаратуры</t>
  </si>
  <si>
    <t>03:03:23</t>
  </si>
  <si>
    <t>Скамейка для отдыха</t>
  </si>
  <si>
    <t>03:03:24</t>
  </si>
  <si>
    <t>Стол бильярдный</t>
  </si>
  <si>
    <t>03:03:25</t>
  </si>
  <si>
    <t>03:03:26</t>
  </si>
  <si>
    <t>Палатка 8-ми местная</t>
  </si>
  <si>
    <t>03:03:27</t>
  </si>
  <si>
    <t>Мягкая мебель Виктория V/1</t>
  </si>
  <si>
    <t>03:03:28</t>
  </si>
  <si>
    <t>Силовой комплекс со штангой</t>
  </si>
  <si>
    <t>03:03:29</t>
  </si>
  <si>
    <t>03:03:30</t>
  </si>
  <si>
    <t>03:03:31</t>
  </si>
  <si>
    <t>03:03:32</t>
  </si>
  <si>
    <t>03:03:33</t>
  </si>
  <si>
    <t>03:03:34</t>
  </si>
  <si>
    <t>03:03:35</t>
  </si>
  <si>
    <t>03:03:36</t>
  </si>
  <si>
    <t>03:03:37</t>
  </si>
  <si>
    <t>03:03:38</t>
  </si>
  <si>
    <t>03:0339:</t>
  </si>
  <si>
    <t>03:03:40</t>
  </si>
  <si>
    <t>03:03:41</t>
  </si>
  <si>
    <t>03:03:42</t>
  </si>
  <si>
    <t>03:03:43</t>
  </si>
  <si>
    <t>03:03:44</t>
  </si>
  <si>
    <t>03:03:45</t>
  </si>
  <si>
    <t>03:03:46</t>
  </si>
  <si>
    <t>03:03:47</t>
  </si>
  <si>
    <t>03:03:48</t>
  </si>
  <si>
    <t>03:03:49</t>
  </si>
  <si>
    <t>03:03:50</t>
  </si>
  <si>
    <t>03:03:51</t>
  </si>
  <si>
    <t>03:03:52</t>
  </si>
  <si>
    <t>03:03:53</t>
  </si>
  <si>
    <t>03:03:54</t>
  </si>
  <si>
    <t>03:03:55</t>
  </si>
  <si>
    <t>03:03:56</t>
  </si>
  <si>
    <t>03:03:57</t>
  </si>
  <si>
    <t>03:03:58</t>
  </si>
  <si>
    <t>03:03:59</t>
  </si>
  <si>
    <t>03:03:60</t>
  </si>
  <si>
    <t>Стол туалетный Ксения ТС-01</t>
  </si>
  <si>
    <t>03:03:61</t>
  </si>
  <si>
    <t>03:03:62</t>
  </si>
  <si>
    <t>Стол для армреслинга</t>
  </si>
  <si>
    <t>03:05:16</t>
  </si>
  <si>
    <t>Беговая дорожка</t>
  </si>
  <si>
    <t>03:05:17</t>
  </si>
  <si>
    <t>Триммер CHAMPION T523-2</t>
  </si>
  <si>
    <t>03:05:18</t>
  </si>
  <si>
    <t>Елка искуственная</t>
  </si>
  <si>
    <t>03:05:19</t>
  </si>
  <si>
    <t>Лыжный комплект с ботинками</t>
  </si>
  <si>
    <t>03:05:20</t>
  </si>
  <si>
    <t>03:05:21</t>
  </si>
  <si>
    <t>03:05:22</t>
  </si>
  <si>
    <t>03:05:23</t>
  </si>
  <si>
    <t>03:05:24</t>
  </si>
  <si>
    <t>03:05:25</t>
  </si>
  <si>
    <t>Кулер для воды</t>
  </si>
  <si>
    <t>03:02:71</t>
  </si>
  <si>
    <t>Холодильник Саратов 452 КШ-120</t>
  </si>
  <si>
    <t>03:03:63</t>
  </si>
  <si>
    <t>Стол-кафедра</t>
  </si>
  <si>
    <t>03:03:64</t>
  </si>
  <si>
    <t>03:05:26</t>
  </si>
  <si>
    <t>Ворота мини-футбольные</t>
  </si>
  <si>
    <t>03:03:65</t>
  </si>
  <si>
    <t>Шкаф архивный М-18</t>
  </si>
  <si>
    <t>03:03:66</t>
  </si>
  <si>
    <t>03:03:67</t>
  </si>
  <si>
    <t>03:03:68</t>
  </si>
  <si>
    <t>03:03:69</t>
  </si>
  <si>
    <t>Кафедра</t>
  </si>
  <si>
    <t>03:03:70</t>
  </si>
  <si>
    <t>Ламбрикен</t>
  </si>
  <si>
    <t>03:05:27</t>
  </si>
  <si>
    <t>Занавес</t>
  </si>
  <si>
    <t>03:05:28</t>
  </si>
  <si>
    <t>Кулисы 1</t>
  </si>
  <si>
    <t>03:05:29</t>
  </si>
  <si>
    <t>Кулисы 2</t>
  </si>
  <si>
    <t>03:05:30</t>
  </si>
  <si>
    <t>Задник</t>
  </si>
  <si>
    <t>03:03:71</t>
  </si>
  <si>
    <t>Тумба ТВ 02</t>
  </si>
  <si>
    <t>03:03:72</t>
  </si>
  <si>
    <t>Тумба ТВ</t>
  </si>
  <si>
    <t>03:03:73</t>
  </si>
  <si>
    <t>Витрина-шкаф</t>
  </si>
  <si>
    <t>03:03:74</t>
  </si>
  <si>
    <t>03:03:75</t>
  </si>
  <si>
    <t>03:03:76</t>
  </si>
  <si>
    <t>Турник для силовых упражнений House Fit</t>
  </si>
  <si>
    <t>03:03:77</t>
  </si>
  <si>
    <t>Скамья для пресса House Fit 411111</t>
  </si>
  <si>
    <t>03:05:31</t>
  </si>
  <si>
    <t>Тренажёр силовой House Fit</t>
  </si>
  <si>
    <t>03:05:32</t>
  </si>
  <si>
    <t>Скамья под штангу House Fit DH-8116</t>
  </si>
  <si>
    <t>03:05:33</t>
  </si>
  <si>
    <t>Гантель наборная обрезиненная</t>
  </si>
  <si>
    <t>03:04:31</t>
  </si>
  <si>
    <t>Вибромассажёр House Fit HM-3004</t>
  </si>
  <si>
    <t>03:04:32</t>
  </si>
  <si>
    <t>Скамья спортивная House Fit HG-2084</t>
  </si>
  <si>
    <t>03:05:34</t>
  </si>
  <si>
    <t>Гриф хромированный</t>
  </si>
  <si>
    <t>03:05:35</t>
  </si>
  <si>
    <t>Винтовка пневматическая МР-512-26</t>
  </si>
  <si>
    <t>03:05:36</t>
  </si>
  <si>
    <t>Мат гимнастический</t>
  </si>
  <si>
    <t>03:05:37</t>
  </si>
  <si>
    <t>03:03:78</t>
  </si>
  <si>
    <t>Стол с тумбой</t>
  </si>
  <si>
    <t>03:03:79</t>
  </si>
  <si>
    <t>Стеллаж для детских книг</t>
  </si>
  <si>
    <t>03:03:80</t>
  </si>
  <si>
    <t>Стеллаж для журналов</t>
  </si>
  <si>
    <t>03:03:81</t>
  </si>
  <si>
    <t>Шкаф картотечный</t>
  </si>
  <si>
    <t>03:03:82</t>
  </si>
  <si>
    <t>Картотека</t>
  </si>
  <si>
    <t>03:03:83</t>
  </si>
  <si>
    <t>03:03:84</t>
  </si>
  <si>
    <t>03:03:85</t>
  </si>
  <si>
    <t>Стеллаж для книг</t>
  </si>
  <si>
    <t>03:03:86</t>
  </si>
  <si>
    <t>03:03:87</t>
  </si>
  <si>
    <t>03:03:88</t>
  </si>
  <si>
    <t>03:03:89</t>
  </si>
  <si>
    <t>03:03:90</t>
  </si>
  <si>
    <t>03:03:91</t>
  </si>
  <si>
    <t>Стеллаж для книг угловой</t>
  </si>
  <si>
    <t>03:03:92</t>
  </si>
  <si>
    <t>Стеллаж для книг с консолью</t>
  </si>
  <si>
    <t>03:03:93</t>
  </si>
  <si>
    <t>03:03:94</t>
  </si>
  <si>
    <t>Витрина для кубков</t>
  </si>
  <si>
    <t>03:03:95</t>
  </si>
  <si>
    <t>Шкаф для детских книг</t>
  </si>
  <si>
    <t>03:05:38</t>
  </si>
  <si>
    <t>Скамья спортивная House Fit BodyGym ТА-2317</t>
  </si>
  <si>
    <t>03:05:39</t>
  </si>
  <si>
    <t>Элипсоид House Fit магнитный HB-8225EL</t>
  </si>
  <si>
    <t>03:05:40</t>
  </si>
  <si>
    <t>Велотренажер магнитный House Fit HB-8166HP</t>
  </si>
  <si>
    <t>03:05:41</t>
  </si>
  <si>
    <t>Вибромассажёр House Fit HM-3003</t>
  </si>
  <si>
    <t>03:05:42</t>
  </si>
  <si>
    <t>Кардиостеппер House Fit поворотный TWISTER HS-5022</t>
  </si>
  <si>
    <t>03:05:43</t>
  </si>
  <si>
    <t>Тренажёр Гребля House Fit DH-86025</t>
  </si>
  <si>
    <t>03:05:44</t>
  </si>
  <si>
    <t>Гиря 32 кг</t>
  </si>
  <si>
    <t>03:05:45</t>
  </si>
  <si>
    <t>Гантель разборная 15 кг никель</t>
  </si>
  <si>
    <t>03:05:46</t>
  </si>
  <si>
    <t>03:05:47</t>
  </si>
  <si>
    <t>Штанга в сборе</t>
  </si>
  <si>
    <t>03:05:48</t>
  </si>
  <si>
    <t>Тренажёр Блочная рама IK 01</t>
  </si>
  <si>
    <t>03:05:49</t>
  </si>
  <si>
    <t>Тренажёр Гиперэкстензия IK301</t>
  </si>
  <si>
    <t>03:05:50</t>
  </si>
  <si>
    <t>Скамья для жима лежа IK 104</t>
  </si>
  <si>
    <t>03:05:51</t>
  </si>
  <si>
    <t>Уличный тренажёр Жим от груди</t>
  </si>
  <si>
    <t>03:05:52</t>
  </si>
  <si>
    <t>Уличный тренажёр Шаговый</t>
  </si>
  <si>
    <t>03:05:53</t>
  </si>
  <si>
    <t>Уличный тренажёр Маятник одинарный</t>
  </si>
  <si>
    <t>03:05:54</t>
  </si>
  <si>
    <t>Уличный тренажёр Твистер сидя</t>
  </si>
  <si>
    <t>03:05:55</t>
  </si>
  <si>
    <t>Уличный тренажёр Жим ногами+брусья</t>
  </si>
  <si>
    <t>03:03:96</t>
  </si>
  <si>
    <t>Шкаф-купе</t>
  </si>
  <si>
    <t>03:03:97</t>
  </si>
  <si>
    <t>Стол рабочий с тумбой</t>
  </si>
  <si>
    <t>03:03:98</t>
  </si>
  <si>
    <t>Уличная скамейка</t>
  </si>
  <si>
    <t>03:03:99</t>
  </si>
  <si>
    <t>03:03:100</t>
  </si>
  <si>
    <t>03:03:101</t>
  </si>
  <si>
    <t>03:03:102</t>
  </si>
  <si>
    <t>03:03:103</t>
  </si>
  <si>
    <t>03:05:56</t>
  </si>
  <si>
    <t>Арка для цветов</t>
  </si>
  <si>
    <t>03:05:57</t>
  </si>
  <si>
    <t>03:05:58</t>
  </si>
  <si>
    <t>Жалюзи ГИ 5400х2150</t>
  </si>
  <si>
    <t>03:05:59</t>
  </si>
  <si>
    <t>Жалюзи ГИ 2650х2150</t>
  </si>
  <si>
    <t>03:05:60</t>
  </si>
  <si>
    <t>Ель интерьерная "Рублевская"</t>
  </si>
  <si>
    <t>03:05:61</t>
  </si>
  <si>
    <t>Библиотечный фонд</t>
  </si>
  <si>
    <t>03:05:62</t>
  </si>
  <si>
    <t>03:05:63</t>
  </si>
  <si>
    <t>03:05:64</t>
  </si>
  <si>
    <t>03:05:65</t>
  </si>
  <si>
    <t>03:05:66</t>
  </si>
  <si>
    <t>03:05:67</t>
  </si>
  <si>
    <t>03:05:68</t>
  </si>
  <si>
    <t>03:05:69</t>
  </si>
  <si>
    <t>03:05:70</t>
  </si>
  <si>
    <t>03:05:71</t>
  </si>
  <si>
    <t>03:05:72</t>
  </si>
  <si>
    <t>Библиотечный Фонд</t>
  </si>
  <si>
    <t>03:05:73</t>
  </si>
  <si>
    <t>03:05:74</t>
  </si>
  <si>
    <t>03:05:75</t>
  </si>
  <si>
    <t>03:05:76</t>
  </si>
  <si>
    <t>03:05:77</t>
  </si>
  <si>
    <t>03:05:78</t>
  </si>
  <si>
    <t>03:05:79</t>
  </si>
  <si>
    <t>03:05:80</t>
  </si>
  <si>
    <t>03:05:81</t>
  </si>
  <si>
    <t>03:05:82</t>
  </si>
  <si>
    <t>03:05:83</t>
  </si>
  <si>
    <t>03:05:84</t>
  </si>
  <si>
    <t>03:05:85</t>
  </si>
  <si>
    <t>03:05:86</t>
  </si>
  <si>
    <t>03:05:87</t>
  </si>
  <si>
    <t>03:05:88</t>
  </si>
  <si>
    <t>03:05:89</t>
  </si>
  <si>
    <t>03:05:90</t>
  </si>
  <si>
    <t>03:05:91</t>
  </si>
  <si>
    <t>03:05:92</t>
  </si>
  <si>
    <t>03:05:93</t>
  </si>
  <si>
    <t>03:05:94</t>
  </si>
  <si>
    <t>03:05:95</t>
  </si>
  <si>
    <t>03:05:96</t>
  </si>
  <si>
    <t>03:05:97</t>
  </si>
  <si>
    <t>03:05:98</t>
  </si>
  <si>
    <t>03:05:99</t>
  </si>
  <si>
    <t>03:05:100</t>
  </si>
  <si>
    <t>03:05:101</t>
  </si>
  <si>
    <t>03:05:102</t>
  </si>
  <si>
    <t>03:05:103</t>
  </si>
  <si>
    <t>Книга "из Смерти в жизнь"</t>
  </si>
  <si>
    <t>03:05:104</t>
  </si>
  <si>
    <t>Альбом "Они защищали отечество"</t>
  </si>
  <si>
    <t>03:05:105</t>
  </si>
  <si>
    <t>03:05:106</t>
  </si>
  <si>
    <t>03:05:107</t>
  </si>
  <si>
    <t>03:05:108</t>
  </si>
  <si>
    <t>Книга "Из смерти в жизнь"</t>
  </si>
  <si>
    <t>03:05:109</t>
  </si>
  <si>
    <t>Альбом "Они защищали Отечество"</t>
  </si>
  <si>
    <t>03:05:110</t>
  </si>
  <si>
    <t>03:05:111</t>
  </si>
  <si>
    <t>03:05:112</t>
  </si>
  <si>
    <t>03:05:113</t>
  </si>
  <si>
    <t>библиотечный фонд</t>
  </si>
  <si>
    <t>03:05:114</t>
  </si>
  <si>
    <t>Книги до 1991г.</t>
  </si>
  <si>
    <t>03:05:115</t>
  </si>
  <si>
    <t>03:05:116</t>
  </si>
  <si>
    <t>Книги 1991г.</t>
  </si>
  <si>
    <t>03:05:117</t>
  </si>
  <si>
    <t>Книги 1992г.</t>
  </si>
  <si>
    <t>03:05:118</t>
  </si>
  <si>
    <t>Книги 1993г.</t>
  </si>
  <si>
    <t>03:05:119</t>
  </si>
  <si>
    <t>Книги 1994г.</t>
  </si>
  <si>
    <t>03:05:120</t>
  </si>
  <si>
    <t>Книги 1995г.</t>
  </si>
  <si>
    <t>03:05:121</t>
  </si>
  <si>
    <t>Книги 1996г.</t>
  </si>
  <si>
    <t>03:05:122</t>
  </si>
  <si>
    <t>Книги 1997г.</t>
  </si>
  <si>
    <t>03:05:123</t>
  </si>
  <si>
    <t>Книги 1998г.</t>
  </si>
  <si>
    <t>03:05:124</t>
  </si>
  <si>
    <t>Книги 1999г.</t>
  </si>
  <si>
    <t>03:05:125</t>
  </si>
  <si>
    <t>Книги 2000г.</t>
  </si>
  <si>
    <t>03:05:126</t>
  </si>
  <si>
    <t>Книги 2001г.</t>
  </si>
  <si>
    <t>03:05:127</t>
  </si>
  <si>
    <t>Книги 2002г.</t>
  </si>
  <si>
    <t>03:05:128</t>
  </si>
  <si>
    <t>Книги 2003г.</t>
  </si>
  <si>
    <t>03:05:129</t>
  </si>
  <si>
    <t>Книги 2004г.</t>
  </si>
  <si>
    <t>03:05:130</t>
  </si>
  <si>
    <t>Книги 2005г.</t>
  </si>
  <si>
    <t>03:05:131</t>
  </si>
  <si>
    <t>Книги 2006г.</t>
  </si>
  <si>
    <t>03:05:132</t>
  </si>
  <si>
    <t>Книги 2007г.</t>
  </si>
  <si>
    <t>03:05:133</t>
  </si>
  <si>
    <t>Книги 2008г.</t>
  </si>
  <si>
    <t>03:05:134</t>
  </si>
  <si>
    <t>03:05:135</t>
  </si>
  <si>
    <t>03:05:136</t>
  </si>
  <si>
    <t>03:05:137</t>
  </si>
  <si>
    <t>03:05:138</t>
  </si>
  <si>
    <t>03:05:139</t>
  </si>
  <si>
    <t>03:05:140</t>
  </si>
  <si>
    <t>03:05:141</t>
  </si>
  <si>
    <t>03:05:142</t>
  </si>
  <si>
    <t>03:05:143</t>
  </si>
  <si>
    <t>03:05:144</t>
  </si>
  <si>
    <t>03:05:145</t>
  </si>
  <si>
    <t>03:05:146</t>
  </si>
  <si>
    <t>03:05:147</t>
  </si>
  <si>
    <t>03:05:148</t>
  </si>
  <si>
    <t>03:05:149</t>
  </si>
  <si>
    <t>03:05:150</t>
  </si>
  <si>
    <t>03:05:151</t>
  </si>
  <si>
    <t>03:05:152</t>
  </si>
  <si>
    <t>03:05:153</t>
  </si>
  <si>
    <t>03:05:154</t>
  </si>
  <si>
    <t>Билиотечный фонд</t>
  </si>
  <si>
    <t>03:05:155</t>
  </si>
  <si>
    <t>03:05:156</t>
  </si>
  <si>
    <t>03:05:157</t>
  </si>
  <si>
    <t>03:05:158</t>
  </si>
  <si>
    <t>03:05:159</t>
  </si>
  <si>
    <t>03:05:160</t>
  </si>
  <si>
    <t>03:05:161</t>
  </si>
  <si>
    <t>03:05:162</t>
  </si>
  <si>
    <t>03:05:163</t>
  </si>
  <si>
    <t>03:05:164</t>
  </si>
  <si>
    <t>03:05:165</t>
  </si>
  <si>
    <t>03:05:166</t>
  </si>
  <si>
    <t>03:05:167</t>
  </si>
  <si>
    <t>03:05:168</t>
  </si>
  <si>
    <t>03:05:169</t>
  </si>
  <si>
    <t>03:05:170</t>
  </si>
  <si>
    <t>03:05:171</t>
  </si>
  <si>
    <t>03:05:172</t>
  </si>
  <si>
    <t>03:05:173</t>
  </si>
  <si>
    <t>03:05:174</t>
  </si>
  <si>
    <t>03:05:175</t>
  </si>
  <si>
    <t>03:05:176</t>
  </si>
  <si>
    <t>03:05:177</t>
  </si>
  <si>
    <t>03:05:178</t>
  </si>
  <si>
    <t>03:05:179</t>
  </si>
  <si>
    <t>03:05:180</t>
  </si>
  <si>
    <t>03:05:181</t>
  </si>
  <si>
    <t>03:05:182</t>
  </si>
  <si>
    <t>03:05:183</t>
  </si>
  <si>
    <t>03:05:184</t>
  </si>
  <si>
    <t>03:05:185</t>
  </si>
  <si>
    <t>03:05:186</t>
  </si>
  <si>
    <t>03:05:187</t>
  </si>
  <si>
    <t>Компьютер в комплекте(Системник-In Win, монитор Acer K242HUL,принтер-MP Laser Jet M1005 MFP)</t>
  </si>
  <si>
    <t>04.09.2017</t>
  </si>
  <si>
    <t>Cамарина Т.А.</t>
  </si>
  <si>
    <t>03:02:73</t>
  </si>
  <si>
    <t>Компьютер в сборе(Acer AL 1916wa,принтер- Laser  JetPro MFP132, системник- ПЭВМ «APMDL»</t>
  </si>
  <si>
    <t>18.12.2018</t>
  </si>
  <si>
    <t>МКУ «ЭХО» Восточное сельское поселение</t>
  </si>
  <si>
    <t>Белоногова И.А.</t>
  </si>
  <si>
    <t>03:02:74</t>
  </si>
  <si>
    <t>Компьютер в сборе(системник-»Total Celerone», принтер- Brother DCP-L2500DR, монитор- Poc Kard Bell Vrseo 103 LX.</t>
  </si>
  <si>
    <t>Экономист</t>
  </si>
  <si>
    <t>03:02:75</t>
  </si>
  <si>
    <t>Компьютер в сборе (монитор-LG 22VK400H, cистемник-ПЭВМ GTPRML, ghbynth- MP Laser Jet Pro MFP M 28W)</t>
  </si>
  <si>
    <t>07.02.2019</t>
  </si>
  <si>
    <t>Cтепаненко И.В.</t>
  </si>
  <si>
    <t>03:02:76</t>
  </si>
  <si>
    <t>Компьютер  в сборе(Benq senseue, cистемник ПЭВМ «Saumi» 31412ROP. Принтер лазарный HPLaser Jet V 1005 VFP)</t>
  </si>
  <si>
    <t>02.07.2014</t>
  </si>
  <si>
    <t>Ильин В.И.</t>
  </si>
  <si>
    <t>03:03:104</t>
  </si>
  <si>
    <t>25.08.2017</t>
  </si>
  <si>
    <t>03:03:105</t>
  </si>
  <si>
    <t>Стул офисный</t>
  </si>
  <si>
    <t>03:03:106</t>
  </si>
  <si>
    <t>03:03:107</t>
  </si>
  <si>
    <t>Шкаф для одежды</t>
  </si>
  <si>
    <t>26.02.2019</t>
  </si>
  <si>
    <t>03:03:108</t>
  </si>
  <si>
    <t>Шкаф для документов(стекло)</t>
  </si>
  <si>
    <t>03:05:188</t>
  </si>
  <si>
    <t>Жалюзи 2770*2100</t>
  </si>
  <si>
    <t>05.08.2019</t>
  </si>
  <si>
    <t>03:05:189</t>
  </si>
  <si>
    <t>Жалюзи 2200*2800</t>
  </si>
  <si>
    <t>03:04:033</t>
  </si>
  <si>
    <t>Дрель аккумуляторная Диолд</t>
  </si>
  <si>
    <t>15.12.2014</t>
  </si>
  <si>
    <t>хозяйственное ведение МУП «Восточное коммунальное хозяйство» №66:13:1501001:196-66\020\2019-1 от 29.10.19</t>
  </si>
  <si>
    <t>03:03:109</t>
  </si>
  <si>
    <t>Стул стандартный</t>
  </si>
  <si>
    <t>03:03:110</t>
  </si>
  <si>
    <t>03:03:111</t>
  </si>
  <si>
    <t>03:03:112</t>
  </si>
  <si>
    <t>Насос центробежный с эл.двигателем, 7,5 квт.</t>
  </si>
  <si>
    <t>01.102019</t>
  </si>
  <si>
    <t>03:04:034</t>
  </si>
  <si>
    <t>Вентилятор поддува  с эл.двигателем, 1,5 квт.</t>
  </si>
  <si>
    <t>01.10.2019</t>
  </si>
  <si>
    <t>Постановление главы ВСП от 15.12.2021 № 162</t>
  </si>
  <si>
    <t>03:04:035</t>
  </si>
  <si>
    <t>Распределительный электрич.щит</t>
  </si>
  <si>
    <t>03:05:190</t>
  </si>
  <si>
    <t>эл.счётчик ИП-СА-4И678</t>
  </si>
  <si>
    <t>Подпиточный бак на 1 м3</t>
  </si>
  <si>
    <t>03:04:036</t>
  </si>
  <si>
    <t>Безбашенная система водоснабжения п.Восточный</t>
  </si>
  <si>
    <t>03:04:037</t>
  </si>
  <si>
    <t>Насос центробежный подпиточный с эл.двигателем 3 квт.</t>
  </si>
  <si>
    <t>03:05:191</t>
  </si>
  <si>
    <t>Эл.счётчик СА-4У-672 №42085</t>
  </si>
  <si>
    <t>03:04:038</t>
  </si>
  <si>
    <t>Подпиточный бак  4 м3</t>
  </si>
  <si>
    <t>03:04:039</t>
  </si>
  <si>
    <t xml:space="preserve"> Насос К80-65-160 без двигателя на раме</t>
  </si>
  <si>
    <t>03:04:040</t>
  </si>
  <si>
    <t>USB-модем</t>
  </si>
  <si>
    <t>03:04:041</t>
  </si>
  <si>
    <t>Бензотриммер Штиль</t>
  </si>
  <si>
    <t>03:05:192</t>
  </si>
  <si>
    <t>Обогреватель МЕГАДОР М 200</t>
  </si>
  <si>
    <t>03:05:193</t>
  </si>
  <si>
    <t>Счётчик холодной воды ZENNER ДУ50фл.</t>
  </si>
  <si>
    <t>03:05:194</t>
  </si>
  <si>
    <t>ККТ Атол 90Ф</t>
  </si>
  <si>
    <t>03:04:042</t>
  </si>
  <si>
    <t>Насос ЭЦВ6-6,5-60</t>
  </si>
  <si>
    <t>03:05:195</t>
  </si>
  <si>
    <t>03:05:196</t>
  </si>
  <si>
    <t>03:05:197</t>
  </si>
  <si>
    <t>Счётчик универсальный СВКМ ДУ20</t>
  </si>
  <si>
    <t>03:03:113</t>
  </si>
  <si>
    <t>Стол -парта</t>
  </si>
  <si>
    <t>03:04:043</t>
  </si>
  <si>
    <t>Котёл КВСаКВС рт.1.0Ге\02</t>
  </si>
  <si>
    <t>03:04:044</t>
  </si>
  <si>
    <t>03:04:045</t>
  </si>
  <si>
    <t>03:04:046</t>
  </si>
  <si>
    <t>03:04:047</t>
  </si>
  <si>
    <t>Вентилятор поддува с эл.двигателем, 1,5 квт.</t>
  </si>
  <si>
    <t>7,00</t>
  </si>
  <si>
    <t>03:04:048</t>
  </si>
  <si>
    <t>03:04:049</t>
  </si>
  <si>
    <t>Котёл КВСаКВС -08</t>
  </si>
  <si>
    <t>03:04:050</t>
  </si>
  <si>
    <t>03:04:051</t>
  </si>
  <si>
    <t>03:04:052</t>
  </si>
  <si>
    <t>Насос центробежный с эл.двигателем, 18 квт.</t>
  </si>
  <si>
    <t>03:04:053</t>
  </si>
  <si>
    <t>03:04:054</t>
  </si>
  <si>
    <t>03:04:055</t>
  </si>
  <si>
    <t>03:04:056</t>
  </si>
  <si>
    <t>03:04:057</t>
  </si>
  <si>
    <t>03:04:058</t>
  </si>
  <si>
    <t>03:04:059</t>
  </si>
  <si>
    <t>Распределительный эл.щит</t>
  </si>
  <si>
    <t>03:04:060</t>
  </si>
  <si>
    <t>Насос К80-65-160 без двигателя на раме</t>
  </si>
  <si>
    <t>03:04:061</t>
  </si>
  <si>
    <t>Насос ЭЦВ 6-10-80 ЛИВН</t>
  </si>
  <si>
    <t>03:04:062</t>
  </si>
  <si>
    <t>ИБП UPSIppon back Pro 700VA</t>
  </si>
  <si>
    <t>03:03:114</t>
  </si>
  <si>
    <t>Офисная мебель</t>
  </si>
  <si>
    <t>03:02:77</t>
  </si>
  <si>
    <t xml:space="preserve">Компьютер </t>
  </si>
  <si>
    <t>03:02:078</t>
  </si>
  <si>
    <t>Кассовый аппарат «Меркурий»</t>
  </si>
  <si>
    <t>списать</t>
  </si>
  <si>
    <t>03:03:115</t>
  </si>
  <si>
    <t>8700,00</t>
  </si>
  <si>
    <t>03:04:063</t>
  </si>
  <si>
    <t>Водонагреватель «Термекс» ER50V</t>
  </si>
  <si>
    <t>5500,00</t>
  </si>
  <si>
    <t>03:03:116</t>
  </si>
  <si>
    <t>Навес для автотранспорта</t>
  </si>
  <si>
    <t>03:04:064</t>
  </si>
  <si>
    <t>Насос ЭЦВ 6-6,5-80</t>
  </si>
  <si>
    <t>03:04:065</t>
  </si>
  <si>
    <t>Аппарат для сварки пластиковых труб</t>
  </si>
  <si>
    <t>2400,00</t>
  </si>
  <si>
    <t>03:05:200</t>
  </si>
  <si>
    <t>СВЧ-печь</t>
  </si>
  <si>
    <t>03:04:066</t>
  </si>
  <si>
    <t>Машина ручная электрическая углошлифовальная</t>
  </si>
  <si>
    <t>3900,00</t>
  </si>
  <si>
    <t>03:02:79</t>
  </si>
  <si>
    <t>Системный блок в сборе</t>
  </si>
  <si>
    <t>38730,00</t>
  </si>
  <si>
    <t>03:04:067</t>
  </si>
  <si>
    <t>Генератор</t>
  </si>
  <si>
    <t>27000,00</t>
  </si>
  <si>
    <t>03:04:068</t>
  </si>
  <si>
    <t>Тягово-сцепное устройство</t>
  </si>
  <si>
    <t>1520,00</t>
  </si>
  <si>
    <t>03:05:198</t>
  </si>
  <si>
    <t>Башня Рожновского</t>
  </si>
  <si>
    <t>п. Ольховка, ул. Лесная</t>
  </si>
  <si>
    <t>03:05:199</t>
  </si>
  <si>
    <t>Водоподъёмная установка</t>
  </si>
  <si>
    <t>Компьютер в комплекте(монитор- LOC E 943SWS,системник- JTIDRM, принтер- MP Laser Jet Pro MFP132 )</t>
  </si>
  <si>
    <t>Администрация Восточного сельского поселения</t>
  </si>
  <si>
    <t>Павлова А.А.</t>
  </si>
  <si>
    <t>03:02:80</t>
  </si>
  <si>
    <t xml:space="preserve">Принтер </t>
  </si>
  <si>
    <t>03:02:81</t>
  </si>
  <si>
    <t>Компьютер в сборе( монито(Samsung 2243S, принтер SCX 3200, системник- «Спейс»)</t>
  </si>
  <si>
    <t>Бродовиков А.Ю</t>
  </si>
  <si>
    <t>03:02:82</t>
  </si>
  <si>
    <t>03:02:83</t>
  </si>
  <si>
    <t>Компьютер в комплекте(монитор-FSUS VS197,cистемник М 80-А10122102910,принтер- HplasepJetPro Mfp132a)</t>
  </si>
  <si>
    <t>Патрушева О.Л.</t>
  </si>
  <si>
    <t>03:02:84</t>
  </si>
  <si>
    <t>Компьютер в комплекте(монитор LG-22MP58UQ, системник ПЭВМ 8P2COH,Лазерный принтер VL2015)Q</t>
  </si>
  <si>
    <t>Пивнев А.А.</t>
  </si>
  <si>
    <t>03:02:85</t>
  </si>
  <si>
    <t>Компьютер в комплекте(монитор Beng Q22W6,системник-ПЭВМ АРМ МВ, принтер-Xerox Phaser3117)</t>
  </si>
  <si>
    <t>Леонов А.В.</t>
  </si>
  <si>
    <t>03:02:86</t>
  </si>
  <si>
    <t>Компьтер</t>
  </si>
  <si>
    <t>03:02:87</t>
  </si>
  <si>
    <t>МФУ Samsung SCX 4220</t>
  </si>
  <si>
    <t>03:02:88</t>
  </si>
  <si>
    <t>Факс Паносоник</t>
  </si>
  <si>
    <t>03:02:89</t>
  </si>
  <si>
    <t>Факс FAX-T106</t>
  </si>
  <si>
    <t>03:02:90</t>
  </si>
  <si>
    <t xml:space="preserve">Принтер лазерный </t>
  </si>
  <si>
    <t>Стол компьютерный</t>
  </si>
  <si>
    <t>03:05:206</t>
  </si>
  <si>
    <t>Остановочный комплекс в с.Никольское по ул.Механизаторов,24</t>
  </si>
  <si>
    <t>03:03:118</t>
  </si>
  <si>
    <t>Кресло</t>
  </si>
  <si>
    <t>03:03:119</t>
  </si>
  <si>
    <t>Комплект офисной мебели</t>
  </si>
  <si>
    <t>03:03:120</t>
  </si>
  <si>
    <t>Стол 2000*800*750</t>
  </si>
  <si>
    <t>03:03:121</t>
  </si>
  <si>
    <t>03:03:122</t>
  </si>
  <si>
    <t>Шкаф канцелярский</t>
  </si>
  <si>
    <t>03:03:123</t>
  </si>
  <si>
    <t>03:03:124</t>
  </si>
  <si>
    <t>03:03:125</t>
  </si>
  <si>
    <t>03:04:67</t>
  </si>
  <si>
    <t>Снегоуборщик</t>
  </si>
  <si>
    <t>03:04:73</t>
  </si>
  <si>
    <t>Насос ЭЦВ6-10-80(Украина)</t>
  </si>
  <si>
    <t>03:04:74</t>
  </si>
  <si>
    <t>Генератор Huter</t>
  </si>
  <si>
    <t>Остановочный комплекс в с.Никольское по ул.Советскоая в 50 м. От ул.Садовая</t>
  </si>
  <si>
    <t>03:05:201</t>
  </si>
  <si>
    <t>Остановочный комплекс п.Ольховка,ул.Лесная</t>
  </si>
  <si>
    <t>03:05:202</t>
  </si>
  <si>
    <t>Остановочный комплекс д.Аксариха, ул.Мира</t>
  </si>
  <si>
    <t>03:05:203</t>
  </si>
  <si>
    <t>Санитарная зона вокруг водонапорной башни</t>
  </si>
  <si>
    <t>03:05:204</t>
  </si>
  <si>
    <t>Флаг</t>
  </si>
  <si>
    <t>Герб</t>
  </si>
  <si>
    <t>03:05:207</t>
  </si>
  <si>
    <t>Игровой комплекс</t>
  </si>
  <si>
    <t>03:05:208</t>
  </si>
  <si>
    <t>Жалюзи акация</t>
  </si>
  <si>
    <t>5475,00</t>
  </si>
  <si>
    <t>03:05:209</t>
  </si>
  <si>
    <t>Светильник Колоссео</t>
  </si>
  <si>
    <t>5050,00</t>
  </si>
  <si>
    <t>03:05:210</t>
  </si>
  <si>
    <t xml:space="preserve">Жалюзи </t>
  </si>
  <si>
    <t>6 325,00</t>
  </si>
  <si>
    <t>6325,00</t>
  </si>
  <si>
    <t>03:05:211</t>
  </si>
  <si>
    <t>3 420,00</t>
  </si>
  <si>
    <t>03:05:212</t>
  </si>
  <si>
    <t>Площадка</t>
  </si>
  <si>
    <t>99 000,00</t>
  </si>
  <si>
    <t>ул. 9 Мая</t>
  </si>
  <si>
    <t>03:05:213</t>
  </si>
  <si>
    <t>Детская площадка в п.Восточный</t>
  </si>
  <si>
    <t>24 908,26</t>
  </si>
  <si>
    <t>74 091,74</t>
  </si>
  <si>
    <t>ул.Комарова,64</t>
  </si>
  <si>
    <t>03:05:214</t>
  </si>
  <si>
    <t>Детское игровое оборудование</t>
  </si>
  <si>
    <t>75 000,00</t>
  </si>
  <si>
    <t>15 625,35</t>
  </si>
  <si>
    <t>59 374,65</t>
  </si>
  <si>
    <t>ул.Полевая</t>
  </si>
  <si>
    <t>03:05:215</t>
  </si>
  <si>
    <t>ул.Комарова,59</t>
  </si>
  <si>
    <t>03:05:216</t>
  </si>
  <si>
    <t>11 565?00</t>
  </si>
  <si>
    <t>ул. Комарова,64</t>
  </si>
  <si>
    <t>03:05:217</t>
  </si>
  <si>
    <t>Микроволновая печь</t>
  </si>
  <si>
    <t>4 000,00</t>
  </si>
  <si>
    <t>03:05:218</t>
  </si>
  <si>
    <t>Контейнерная площадка 4 штуки в с.Никольское</t>
  </si>
  <si>
    <t>579 231,09</t>
  </si>
  <si>
    <t>48 269,25</t>
  </si>
  <si>
    <t>530 961,84</t>
  </si>
  <si>
    <t>03:05:219</t>
  </si>
  <si>
    <t>Дверь стальная 960*2050</t>
  </si>
  <si>
    <t>8 500,00</t>
  </si>
  <si>
    <t>03:05:220</t>
  </si>
  <si>
    <t>Контейнер для ТБО(60 шт.)</t>
  </si>
  <si>
    <t>03:05:221</t>
  </si>
  <si>
    <t>03:05:222</t>
  </si>
  <si>
    <t>Ёмкость 60 куб.м.</t>
  </si>
  <si>
    <t>п. Аксариха</t>
  </si>
  <si>
    <t>03:05:223</t>
  </si>
  <si>
    <t>Ёмкость  металлическая 50 куб.м.</t>
  </si>
  <si>
    <t>д. Кашина</t>
  </si>
  <si>
    <t>03:05:224</t>
  </si>
  <si>
    <t>Передвижной мусорный контейнер(39 шт.)</t>
  </si>
  <si>
    <t>03:05:225</t>
  </si>
  <si>
    <t>чайник электрический</t>
  </si>
  <si>
    <t>03:03:126</t>
  </si>
  <si>
    <t>Зеркало</t>
  </si>
  <si>
    <t>03:03:127</t>
  </si>
  <si>
    <t>Диван офисный</t>
  </si>
  <si>
    <t>03:05:227</t>
  </si>
  <si>
    <t>Водонапорная башня Рожновского</t>
  </si>
  <si>
    <t>ул. Комарова,57в</t>
  </si>
  <si>
    <t>03:02:91</t>
  </si>
  <si>
    <t>Акустическая система NordFolk NF215A</t>
  </si>
  <si>
    <t>03:02:92</t>
  </si>
  <si>
    <t>Ноутбук Fsus A409FA-BV578</t>
  </si>
  <si>
    <t>03:04:75</t>
  </si>
  <si>
    <t>Тренажер Жим ногами на свободных весах К-312</t>
  </si>
  <si>
    <t>03:05:226</t>
  </si>
  <si>
    <t>Пожарная сигнализация</t>
  </si>
  <si>
    <t>03:05:228</t>
  </si>
  <si>
    <t>Палатка-ТентRockLand shelter 380</t>
  </si>
  <si>
    <t>03:05:229</t>
  </si>
  <si>
    <t>03:04:075</t>
  </si>
  <si>
    <t xml:space="preserve">Твёрдотопливный котёл типа КВСр/КВСс-0,8К/0,1 Гс мощностью 0,8 МВт </t>
  </si>
  <si>
    <t>хозяйственное ведение ПГВСП от 18.12.2023 № 229</t>
  </si>
  <si>
    <t>п. Восточный, ул. Комарова, соор. 57в</t>
  </si>
  <si>
    <t>03:04:076</t>
  </si>
  <si>
    <t>насос ЭЦВ6-10-80</t>
  </si>
  <si>
    <t>03:04:077</t>
  </si>
  <si>
    <t>03:05:230</t>
  </si>
  <si>
    <t>Передвижной мусорный контейнер(41шт.)</t>
  </si>
  <si>
    <t>03:04:078</t>
  </si>
  <si>
    <t>Насос ЭЦВ 6-10-80</t>
  </si>
  <si>
    <t>хозяйственное ведение, ПГВСП от 20.11.2023 № 198</t>
  </si>
  <si>
    <t>03:04:079</t>
  </si>
  <si>
    <t>03:04:080</t>
  </si>
  <si>
    <t>Счётчик воды ПУЛЬС СВТ-50Х для холодной воды</t>
  </si>
  <si>
    <t>03:04:081</t>
  </si>
  <si>
    <t>Система химической водоподготовки для системы отопления</t>
  </si>
  <si>
    <t>ПГВСП от 22.05.2024 № 126</t>
  </si>
  <si>
    <t>хозяйственное ведение, ПГВСП от 23.05.2024 № 127</t>
  </si>
  <si>
    <t>п. Восточный, ул. Комарова, д. 57а</t>
  </si>
  <si>
    <t>Раздел 3. Сведения о муниципальных унитарных предприятиях, муниципальных учреждениях, хозяйственных обществах. Товариществах , акции, доли (вклады) в уставном (складочном) капитале которых принадлежат муниципальному образованию, иных юридических лицах, в которых муниципальное образование является учредителем (участником)</t>
  </si>
  <si>
    <t>Раздел 3.1  Муниципальные унитарные предприятия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</si>
  <si>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</si>
  <si>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</si>
  <si>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</si>
  <si>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 xml:space="preserve">Реквизиты документа - основания создания юридического лица </t>
  </si>
  <si>
    <t>Размер уставного фонда</t>
  </si>
  <si>
    <t xml:space="preserve">Данные о балансовой стоимости основных средств,тыс,руб. </t>
  </si>
  <si>
    <t>Данные об остаточной стоимости основных средств,    тыс.руб.</t>
  </si>
  <si>
    <t xml:space="preserve">Среднесписочная численность работников </t>
  </si>
  <si>
    <t>Муниципальное унитарное предприятие «Восточное коммунальное хозяйство»</t>
  </si>
  <si>
    <t>624838, Свердловская область, Камышловский район, п. Восточный, ул. Комарова, д. 21</t>
  </si>
  <si>
    <t>1126633001021
09.07.2012</t>
  </si>
  <si>
    <t>Устав, утверждённый постановлением главы МО «Восточное сельское поселение» от 18.06.2012 № 101</t>
  </si>
  <si>
    <t>Раздел 3.2 Муниципальные учреждения</t>
  </si>
  <si>
    <t xml:space="preserve">Данные о балансовой стоимости основных средств </t>
  </si>
  <si>
    <t xml:space="preserve">Данные об остаточной стоимости основных средств </t>
  </si>
  <si>
    <t xml:space="preserve">Администрация Восточного сельского поселения </t>
  </si>
  <si>
    <t>624838, Свердловская область, Камышловский район, п. Восточный, ул. Комарова, д. 19</t>
  </si>
  <si>
    <t>1056600782732   30.12.2005</t>
  </si>
  <si>
    <t>Устав, утверждённый решением Думы МО «Восточное сельское поселение» от 20.02.2013 № 152</t>
  </si>
  <si>
    <t xml:space="preserve">Муниципальное казённое учреждение «Восточный центр информационной, культурно-досуговой и спортивной деятельности» </t>
  </si>
  <si>
    <t>624837, Свердловская область, Камышловский район, с. Никольское, пер. Школьный, д. 7</t>
  </si>
  <si>
    <t>1076613000287    06.04.2007</t>
  </si>
  <si>
    <t>Устав, утверждённый постановлением главы МО «Восточное сельское поселение» от 08.12.2009 № 84</t>
  </si>
  <si>
    <t>Муниципальное казённое учреждение «Эксплуатационно-хозяйственная организация» Восточного сельского поселения</t>
  </si>
  <si>
    <t>1136633001053     08.08.2013</t>
  </si>
  <si>
    <t>Устав, утверждённый постановлением главы МО «Восточное сельское поселение» от 08.07.2013 № 105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</si>
</sst>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0.0"/>
    <numFmt numFmtId="166" formatCode="#,##0.00&quot;   &quot;"/>
    <numFmt numFmtId="167" formatCode="hh:mm:ss"/>
    <numFmt numFmtId="168" formatCode="#,##0"/>
    <numFmt numFmtId="169" formatCode="[hh]:mm:ss.00"/>
    <numFmt numFmtId="170" formatCode="\ * #,##0.00&quot;    &quot;;\-* #,##0.00&quot;    &quot;;\ * \-??&quot;    &quot;;\ @\ "/>
    <numFmt numFmtId="171" formatCode="#,##0.00"/>
    <numFmt numFmtId="172" formatCode="#,##0.00\ [$₽-419];[RED]\-#,##0.00\ [$₽-419]"/>
    <numFmt numFmtId="173" formatCode="dd/mm/yyyy"/>
    <numFmt numFmtId="174" formatCode="@"/>
    <numFmt numFmtId="175" formatCode="[hh]:mm:ss"/>
    <numFmt numFmtId="176" formatCode="0.00"/>
    <numFmt numFmtId="177" formatCode="#,##0.00\ [$₽-419];\-#,##0.00\ [$₽-419]"/>
    <numFmt numFmtId="178" formatCode="hh:mm"/>
    <numFmt numFmtId="179" formatCode="000000"/>
    <numFmt numFmtId="180" formatCode="General"/>
  </numFmts>
  <fonts count="16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3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8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6" fillId="0" borderId="0" xfId="0" applyFont="1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71" fontId="3" fillId="0" borderId="1" xfId="15" applyNumberFormat="1" applyFont="1" applyFill="1" applyBorder="1" applyAlignment="1" applyProtection="1">
      <alignment horizontal="center" vertical="center" wrapText="1"/>
      <protection/>
    </xf>
    <xf numFmtId="172" fontId="7" fillId="0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164" fontId="3" fillId="2" borderId="0" xfId="0" applyFont="1" applyFill="1" applyAlignment="1">
      <alignment/>
    </xf>
    <xf numFmtId="171" fontId="3" fillId="0" borderId="1" xfId="0" applyNumberFormat="1" applyFont="1" applyFill="1" applyBorder="1" applyAlignment="1">
      <alignment horizontal="center" vertical="center" wrapText="1"/>
    </xf>
    <xf numFmtId="173" fontId="3" fillId="0" borderId="1" xfId="0" applyNumberFormat="1" applyFont="1" applyFill="1" applyBorder="1" applyAlignment="1">
      <alignment horizontal="center" vertical="center" wrapText="1"/>
    </xf>
    <xf numFmtId="174" fontId="3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7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72" fontId="6" fillId="0" borderId="1" xfId="0" applyNumberFormat="1" applyFont="1" applyFill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164" fontId="9" fillId="0" borderId="0" xfId="0" applyFont="1" applyAlignment="1">
      <alignment/>
    </xf>
    <xf numFmtId="171" fontId="9" fillId="0" borderId="0" xfId="0" applyNumberFormat="1" applyFont="1" applyAlignment="1">
      <alignment/>
    </xf>
    <xf numFmtId="176" fontId="3" fillId="0" borderId="0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71" fontId="0" fillId="0" borderId="0" xfId="0" applyNumberFormat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166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/>
    </xf>
    <xf numFmtId="164" fontId="3" fillId="0" borderId="0" xfId="0" applyFont="1" applyFill="1" applyAlignment="1">
      <alignment horizontal="center" vertical="center"/>
    </xf>
    <xf numFmtId="171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 horizontal="center" vertical="center"/>
    </xf>
    <xf numFmtId="164" fontId="6" fillId="0" borderId="0" xfId="0" applyFont="1" applyFill="1" applyAlignment="1">
      <alignment horizontal="center" vertical="center"/>
    </xf>
    <xf numFmtId="171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  <xf numFmtId="164" fontId="6" fillId="0" borderId="0" xfId="0" applyFont="1" applyFill="1" applyAlignment="1">
      <alignment/>
    </xf>
    <xf numFmtId="164" fontId="3" fillId="0" borderId="0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74" fontId="3" fillId="0" borderId="1" xfId="20" applyNumberFormat="1" applyFont="1" applyFill="1" applyBorder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center" vertical="center" wrapText="1"/>
      <protection/>
    </xf>
    <xf numFmtId="164" fontId="8" fillId="0" borderId="1" xfId="0" applyFont="1" applyFill="1" applyBorder="1" applyAlignment="1">
      <alignment horizontal="center" vertical="center" wrapText="1"/>
    </xf>
    <xf numFmtId="171" fontId="3" fillId="0" borderId="1" xfId="20" applyNumberFormat="1" applyFont="1" applyFill="1" applyBorder="1" applyAlignment="1">
      <alignment horizontal="center" vertical="center"/>
      <protection/>
    </xf>
    <xf numFmtId="177" fontId="3" fillId="0" borderId="1" xfId="20" applyNumberFormat="1" applyFont="1" applyFill="1" applyBorder="1" applyAlignment="1">
      <alignment horizontal="center" vertical="center"/>
      <protection/>
    </xf>
    <xf numFmtId="177" fontId="3" fillId="0" borderId="1" xfId="0" applyNumberFormat="1" applyFont="1" applyFill="1" applyBorder="1" applyAlignment="1">
      <alignment horizontal="center" vertical="center"/>
    </xf>
    <xf numFmtId="173" fontId="3" fillId="0" borderId="1" xfId="20" applyNumberFormat="1" applyFont="1" applyFill="1" applyBorder="1" applyAlignment="1">
      <alignment horizontal="center" vertical="center"/>
      <protection/>
    </xf>
    <xf numFmtId="177" fontId="8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4" fontId="8" fillId="0" borderId="1" xfId="20" applyNumberFormat="1" applyFont="1" applyFill="1" applyBorder="1" applyAlignment="1">
      <alignment horizontal="center" vertical="center" wrapText="1"/>
      <protection/>
    </xf>
    <xf numFmtId="164" fontId="8" fillId="0" borderId="1" xfId="20" applyFont="1" applyFill="1" applyBorder="1" applyAlignment="1">
      <alignment horizontal="center" vertical="center" wrapText="1"/>
      <protection/>
    </xf>
    <xf numFmtId="171" fontId="8" fillId="0" borderId="1" xfId="20" applyNumberFormat="1" applyFont="1" applyFill="1" applyBorder="1" applyAlignment="1">
      <alignment horizontal="center" vertical="center"/>
      <protection/>
    </xf>
    <xf numFmtId="177" fontId="8" fillId="0" borderId="1" xfId="20" applyNumberFormat="1" applyFont="1" applyFill="1" applyBorder="1" applyAlignment="1">
      <alignment horizontal="center" vertical="center"/>
      <protection/>
    </xf>
    <xf numFmtId="173" fontId="8" fillId="0" borderId="1" xfId="20" applyNumberFormat="1" applyFont="1" applyFill="1" applyBorder="1" applyAlignment="1">
      <alignment horizontal="center" vertical="center"/>
      <protection/>
    </xf>
    <xf numFmtId="173" fontId="10" fillId="0" borderId="1" xfId="0" applyNumberFormat="1" applyFont="1" applyFill="1" applyBorder="1" applyAlignment="1">
      <alignment horizontal="center" vertical="center"/>
    </xf>
    <xf numFmtId="171" fontId="8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3" fillId="0" borderId="1" xfId="20" applyNumberFormat="1" applyFont="1" applyFill="1" applyBorder="1" applyAlignment="1">
      <alignment horizontal="center" vertical="center" wrapText="1"/>
      <protection/>
    </xf>
    <xf numFmtId="164" fontId="3" fillId="0" borderId="0" xfId="0" applyFont="1" applyFill="1" applyBorder="1" applyAlignment="1">
      <alignment horizontal="center"/>
    </xf>
    <xf numFmtId="175" fontId="3" fillId="0" borderId="1" xfId="0" applyNumberFormat="1" applyFont="1" applyFill="1" applyBorder="1" applyAlignment="1">
      <alignment horizontal="center" vertical="center" wrapText="1"/>
    </xf>
    <xf numFmtId="173" fontId="3" fillId="0" borderId="1" xfId="20" applyNumberFormat="1" applyFont="1" applyFill="1" applyBorder="1" applyAlignment="1">
      <alignment horizontal="center" vertical="center" wrapText="1"/>
      <protection/>
    </xf>
    <xf numFmtId="164" fontId="3" fillId="0" borderId="0" xfId="0" applyFont="1" applyFill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vertical="center"/>
    </xf>
    <xf numFmtId="164" fontId="0" fillId="0" borderId="0" xfId="0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74" fontId="0" fillId="0" borderId="0" xfId="0" applyNumberFormat="1" applyFont="1" applyAlignment="1">
      <alignment horizontal="center" vertical="center"/>
    </xf>
    <xf numFmtId="164" fontId="4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12" fillId="0" borderId="0" xfId="0" applyFont="1" applyBorder="1" applyAlignment="1">
      <alignment/>
    </xf>
    <xf numFmtId="164" fontId="8" fillId="0" borderId="1" xfId="0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8" fillId="0" borderId="1" xfId="0" applyNumberFormat="1" applyFont="1" applyFill="1" applyBorder="1" applyAlignment="1">
      <alignment horizontal="center" vertical="center" wrapText="1"/>
    </xf>
    <xf numFmtId="17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/>
    </xf>
    <xf numFmtId="164" fontId="6" fillId="0" borderId="0" xfId="0" applyFont="1" applyAlignment="1">
      <alignment/>
    </xf>
    <xf numFmtId="171" fontId="0" fillId="0" borderId="0" xfId="0" applyNumberFormat="1" applyAlignment="1">
      <alignment/>
    </xf>
    <xf numFmtId="174" fontId="3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7" fontId="8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3" fontId="8" fillId="0" borderId="1" xfId="0" applyNumberFormat="1" applyFont="1" applyFill="1" applyBorder="1" applyAlignment="1">
      <alignment horizontal="center" vertical="center"/>
    </xf>
    <xf numFmtId="173" fontId="11" fillId="0" borderId="1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74" fontId="3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/>
    </xf>
    <xf numFmtId="173" fontId="3" fillId="2" borderId="1" xfId="0" applyNumberFormat="1" applyFont="1" applyFill="1" applyBorder="1" applyAlignment="1">
      <alignment horizontal="center" vertical="center" wrapText="1"/>
    </xf>
    <xf numFmtId="173" fontId="3" fillId="2" borderId="1" xfId="0" applyNumberFormat="1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/>
    </xf>
    <xf numFmtId="172" fontId="3" fillId="2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right"/>
    </xf>
    <xf numFmtId="164" fontId="6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76" fontId="3" fillId="0" borderId="0" xfId="0" applyNumberFormat="1" applyFont="1" applyAlignment="1">
      <alignment/>
    </xf>
    <xf numFmtId="164" fontId="3" fillId="2" borderId="0" xfId="0" applyFont="1" applyFill="1" applyBorder="1" applyAlignment="1">
      <alignment horizontal="center"/>
    </xf>
    <xf numFmtId="167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3" fillId="2" borderId="0" xfId="0" applyFont="1" applyFill="1" applyAlignment="1">
      <alignment/>
    </xf>
    <xf numFmtId="166" fontId="3" fillId="0" borderId="0" xfId="0" applyNumberFormat="1" applyFont="1" applyAlignment="1">
      <alignment horizontal="center" vertical="center"/>
    </xf>
    <xf numFmtId="176" fontId="3" fillId="2" borderId="0" xfId="0" applyNumberFormat="1" applyFont="1" applyFill="1" applyAlignment="1">
      <alignment/>
    </xf>
    <xf numFmtId="167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3" fontId="3" fillId="0" borderId="1" xfId="0" applyNumberFormat="1" applyFont="1" applyBorder="1" applyAlignment="1">
      <alignment horizontal="center" vertical="center"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77" fontId="6" fillId="0" borderId="0" xfId="0" applyNumberFormat="1" applyFont="1" applyAlignment="1">
      <alignment horizontal="center"/>
    </xf>
    <xf numFmtId="171" fontId="6" fillId="0" borderId="0" xfId="0" applyNumberFormat="1" applyFont="1" applyAlignment="1">
      <alignment/>
    </xf>
    <xf numFmtId="171" fontId="3" fillId="0" borderId="0" xfId="0" applyNumberFormat="1" applyFont="1" applyAlignment="1">
      <alignment horizontal="center"/>
    </xf>
    <xf numFmtId="164" fontId="6" fillId="0" borderId="0" xfId="0" applyFont="1" applyFill="1" applyBorder="1" applyAlignment="1">
      <alignment horizontal="center" vertical="center" wrapText="1"/>
    </xf>
    <xf numFmtId="174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173" fontId="3" fillId="0" borderId="1" xfId="0" applyNumberFormat="1" applyFont="1" applyBorder="1" applyAlignment="1">
      <alignment horizontal="center" vertical="center" wrapText="1"/>
    </xf>
    <xf numFmtId="173" fontId="8" fillId="2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73" fontId="8" fillId="0" borderId="1" xfId="0" applyNumberFormat="1" applyFont="1" applyBorder="1" applyAlignment="1">
      <alignment horizontal="center" vertical="center"/>
    </xf>
    <xf numFmtId="173" fontId="14" fillId="0" borderId="1" xfId="0" applyNumberFormat="1" applyFont="1" applyBorder="1" applyAlignment="1">
      <alignment horizontal="center" vertical="center"/>
    </xf>
    <xf numFmtId="164" fontId="15" fillId="0" borderId="1" xfId="0" applyFont="1" applyFill="1" applyBorder="1" applyAlignment="1">
      <alignment horizontal="center" vertical="center"/>
    </xf>
    <xf numFmtId="164" fontId="15" fillId="2" borderId="1" xfId="0" applyFont="1" applyFill="1" applyBorder="1" applyAlignment="1">
      <alignment horizontal="center" vertical="center"/>
    </xf>
    <xf numFmtId="164" fontId="15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/>
    </xf>
    <xf numFmtId="173" fontId="8" fillId="0" borderId="1" xfId="0" applyNumberFormat="1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73" fontId="14" fillId="0" borderId="1" xfId="0" applyNumberFormat="1" applyFont="1" applyFill="1" applyBorder="1" applyAlignment="1">
      <alignment horizontal="center" vertical="center"/>
    </xf>
    <xf numFmtId="174" fontId="3" fillId="0" borderId="0" xfId="0" applyNumberFormat="1" applyFont="1" applyAlignment="1">
      <alignment/>
    </xf>
    <xf numFmtId="164" fontId="14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79" fontId="3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3838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R30"/>
  <sheetViews>
    <sheetView zoomScale="75" zoomScaleNormal="75" workbookViewId="0" topLeftCell="A1">
      <selection activeCell="M4" sqref="M4"/>
    </sheetView>
  </sheetViews>
  <sheetFormatPr defaultColWidth="9.00390625" defaultRowHeight="14.25" customHeight="1"/>
  <cols>
    <col min="1" max="1" width="4.50390625" style="1" customWidth="1"/>
    <col min="2" max="2" width="12.50390625" style="2" customWidth="1"/>
    <col min="3" max="3" width="17.50390625" style="2" customWidth="1"/>
    <col min="4" max="4" width="18.50390625" style="1" customWidth="1"/>
    <col min="5" max="5" width="16.875" style="1" customWidth="1"/>
    <col min="6" max="6" width="14.50390625" style="3" customWidth="1"/>
    <col min="7" max="7" width="14.50390625" style="4" customWidth="1"/>
    <col min="8" max="8" width="14.50390625" style="5" customWidth="1"/>
    <col min="9" max="9" width="13.50390625" style="5" customWidth="1"/>
    <col min="10" max="10" width="14.50390625" style="1" customWidth="1"/>
    <col min="11" max="11" width="15.50390625" style="1" customWidth="1"/>
    <col min="12" max="12" width="15.50390625" style="2" customWidth="1"/>
    <col min="13" max="13" width="16.50390625" style="2" customWidth="1"/>
    <col min="14" max="14" width="17.50390625" style="2" customWidth="1"/>
    <col min="15" max="15" width="14.50390625" style="1" customWidth="1"/>
    <col min="16" max="16" width="15.50390625" style="1" customWidth="1"/>
    <col min="17" max="18" width="16.50390625" style="1" customWidth="1"/>
    <col min="19" max="16384" width="7.50390625" style="1" customWidth="1"/>
  </cols>
  <sheetData>
    <row r="1" spans="1:17" s="7" customFormat="1" ht="1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s="7" customFormat="1" ht="16.5" customHeight="1">
      <c r="B2" s="8"/>
      <c r="C2" s="8"/>
      <c r="F2" s="9"/>
      <c r="G2" s="10"/>
      <c r="H2" s="11"/>
      <c r="I2" s="11"/>
      <c r="L2" s="8"/>
      <c r="M2" s="8"/>
      <c r="N2" s="8"/>
    </row>
    <row r="3" spans="1:14" s="7" customFormat="1" ht="16.5" customHeight="1">
      <c r="A3" s="7" t="s">
        <v>1</v>
      </c>
      <c r="B3" s="8"/>
      <c r="C3" s="8"/>
      <c r="F3" s="9"/>
      <c r="G3" s="10"/>
      <c r="H3" s="11"/>
      <c r="I3" s="11"/>
      <c r="L3" s="8"/>
      <c r="M3" s="8"/>
      <c r="N3" s="8"/>
    </row>
    <row r="4" spans="2:14" s="12" customFormat="1" ht="16.5" customHeight="1">
      <c r="B4" s="13"/>
      <c r="C4" s="13"/>
      <c r="F4" s="14"/>
      <c r="G4" s="15"/>
      <c r="H4" s="16"/>
      <c r="I4" s="16"/>
      <c r="L4" s="13"/>
      <c r="M4" s="13"/>
      <c r="N4" s="13"/>
    </row>
    <row r="5" spans="1:14" s="7" customFormat="1" ht="16.5" customHeight="1">
      <c r="A5" s="7" t="s">
        <v>2</v>
      </c>
      <c r="B5" s="8"/>
      <c r="C5" s="8"/>
      <c r="F5" s="9"/>
      <c r="G5" s="10"/>
      <c r="H5" s="11"/>
      <c r="I5" s="11"/>
      <c r="L5" s="8"/>
      <c r="M5" s="8"/>
      <c r="N5" s="8"/>
    </row>
    <row r="6" s="17" customFormat="1" ht="14.25" customHeight="1"/>
    <row r="7" spans="1:18" s="21" customFormat="1" ht="144" customHeight="1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18" t="s">
        <v>11</v>
      </c>
      <c r="J7" s="19" t="s">
        <v>12</v>
      </c>
      <c r="K7" s="20" t="s">
        <v>13</v>
      </c>
      <c r="L7" s="20" t="s">
        <v>14</v>
      </c>
      <c r="M7" s="18" t="s">
        <v>15</v>
      </c>
      <c r="N7" s="18" t="s">
        <v>16</v>
      </c>
      <c r="O7" s="18" t="s">
        <v>17</v>
      </c>
      <c r="P7" s="18" t="s">
        <v>18</v>
      </c>
      <c r="Q7" s="18" t="s">
        <v>19</v>
      </c>
      <c r="R7" s="18" t="s">
        <v>20</v>
      </c>
    </row>
    <row r="8" spans="1:18" s="23" customFormat="1" ht="14.2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</row>
    <row r="9" spans="1:18" s="33" customFormat="1" ht="85.5" customHeight="1">
      <c r="A9" s="24">
        <v>1</v>
      </c>
      <c r="B9" s="25">
        <v>0.08403935185185185</v>
      </c>
      <c r="C9" s="26" t="s">
        <v>21</v>
      </c>
      <c r="D9" s="27" t="s">
        <v>22</v>
      </c>
      <c r="E9" s="28" t="s">
        <v>23</v>
      </c>
      <c r="F9" s="29" t="s">
        <v>24</v>
      </c>
      <c r="G9" s="30">
        <v>1</v>
      </c>
      <c r="H9" s="30">
        <v>1</v>
      </c>
      <c r="I9" s="31">
        <v>0</v>
      </c>
      <c r="J9" s="31">
        <v>1367272.48</v>
      </c>
      <c r="K9" s="32">
        <v>40000</v>
      </c>
      <c r="L9" s="32"/>
      <c r="M9" s="27" t="s">
        <v>25</v>
      </c>
      <c r="N9" s="24"/>
      <c r="O9" s="27" t="s">
        <v>26</v>
      </c>
      <c r="P9" s="27" t="s">
        <v>27</v>
      </c>
      <c r="Q9" s="24"/>
      <c r="R9" s="24"/>
    </row>
    <row r="10" spans="1:18" s="33" customFormat="1" ht="120.75" customHeight="1">
      <c r="A10" s="24">
        <v>2</v>
      </c>
      <c r="B10" s="25">
        <v>0.08405092592592592</v>
      </c>
      <c r="C10" s="26" t="s">
        <v>28</v>
      </c>
      <c r="D10" s="27" t="s">
        <v>29</v>
      </c>
      <c r="E10" s="27" t="s">
        <v>30</v>
      </c>
      <c r="F10" s="34" t="s">
        <v>31</v>
      </c>
      <c r="G10" s="31">
        <v>1209666.79</v>
      </c>
      <c r="H10" s="31">
        <v>0</v>
      </c>
      <c r="I10" s="31">
        <v>1209666.79</v>
      </c>
      <c r="J10" s="31">
        <v>1975434.56</v>
      </c>
      <c r="K10" s="32">
        <v>40000</v>
      </c>
      <c r="L10" s="32"/>
      <c r="M10" s="27" t="s">
        <v>32</v>
      </c>
      <c r="N10" s="24"/>
      <c r="O10" s="27" t="s">
        <v>33</v>
      </c>
      <c r="P10" s="24" t="s">
        <v>34</v>
      </c>
      <c r="Q10" s="27" t="s">
        <v>35</v>
      </c>
      <c r="R10" s="24"/>
    </row>
    <row r="11" spans="1:18" s="33" customFormat="1" ht="85.5" customHeight="1">
      <c r="A11" s="24">
        <v>3</v>
      </c>
      <c r="B11" s="25">
        <v>0.0840625</v>
      </c>
      <c r="C11" s="26" t="s">
        <v>36</v>
      </c>
      <c r="D11" s="27" t="s">
        <v>37</v>
      </c>
      <c r="E11" s="27" t="s">
        <v>38</v>
      </c>
      <c r="F11" s="34" t="s">
        <v>39</v>
      </c>
      <c r="G11" s="30">
        <v>1881312.48</v>
      </c>
      <c r="H11" s="30">
        <v>1690337.81</v>
      </c>
      <c r="I11" s="31">
        <v>190974.67</v>
      </c>
      <c r="J11" s="31">
        <v>7519296.68</v>
      </c>
      <c r="K11" s="32">
        <v>41253</v>
      </c>
      <c r="L11" s="32"/>
      <c r="M11" s="27" t="s">
        <v>40</v>
      </c>
      <c r="N11" s="24"/>
      <c r="O11" s="27" t="s">
        <v>41</v>
      </c>
      <c r="P11" s="27" t="s">
        <v>42</v>
      </c>
      <c r="Q11" s="24"/>
      <c r="R11" s="24"/>
    </row>
    <row r="12" spans="1:18" s="33" customFormat="1" ht="96.75" customHeight="1">
      <c r="A12" s="24">
        <v>4</v>
      </c>
      <c r="B12" s="25">
        <v>0.08408564814814815</v>
      </c>
      <c r="C12" s="26" t="s">
        <v>43</v>
      </c>
      <c r="D12" s="27" t="s">
        <v>44</v>
      </c>
      <c r="E12" s="27" t="s">
        <v>45</v>
      </c>
      <c r="F12" s="34" t="s">
        <v>46</v>
      </c>
      <c r="G12" s="31">
        <v>1</v>
      </c>
      <c r="H12" s="31">
        <v>0.42</v>
      </c>
      <c r="I12" s="31">
        <v>0.58</v>
      </c>
      <c r="J12" s="31">
        <v>85131.49</v>
      </c>
      <c r="K12" s="32">
        <v>41578</v>
      </c>
      <c r="L12" s="32"/>
      <c r="M12" s="35" t="s">
        <v>47</v>
      </c>
      <c r="N12" s="32"/>
      <c r="O12" s="27" t="s">
        <v>26</v>
      </c>
      <c r="P12" s="27" t="s">
        <v>48</v>
      </c>
      <c r="Q12" s="24"/>
      <c r="R12" s="24"/>
    </row>
    <row r="13" spans="1:18" s="33" customFormat="1" ht="85.5" customHeight="1">
      <c r="A13" s="24">
        <v>5</v>
      </c>
      <c r="B13" s="25">
        <v>0.08585648148148148</v>
      </c>
      <c r="C13" s="26" t="s">
        <v>49</v>
      </c>
      <c r="D13" s="27" t="s">
        <v>50</v>
      </c>
      <c r="E13" s="27" t="s">
        <v>51</v>
      </c>
      <c r="F13" s="34" t="s">
        <v>52</v>
      </c>
      <c r="G13" s="31">
        <v>48847.37</v>
      </c>
      <c r="H13" s="31">
        <v>0</v>
      </c>
      <c r="I13" s="31">
        <v>48847.37</v>
      </c>
      <c r="J13" s="31">
        <v>297356.8</v>
      </c>
      <c r="K13" s="32">
        <v>45098</v>
      </c>
      <c r="L13" s="32"/>
      <c r="M13" s="27" t="s">
        <v>53</v>
      </c>
      <c r="N13" s="24"/>
      <c r="O13" s="27" t="s">
        <v>33</v>
      </c>
      <c r="P13" s="24" t="s">
        <v>34</v>
      </c>
      <c r="Q13" s="24"/>
      <c r="R13" s="24"/>
    </row>
    <row r="14" spans="1:18" s="33" customFormat="1" ht="96.75" customHeight="1">
      <c r="A14" s="24">
        <v>6</v>
      </c>
      <c r="B14" s="36" t="s">
        <v>54</v>
      </c>
      <c r="C14" s="26" t="s">
        <v>55</v>
      </c>
      <c r="D14" s="27" t="s">
        <v>56</v>
      </c>
      <c r="E14" s="27" t="s">
        <v>57</v>
      </c>
      <c r="F14" s="34" t="s">
        <v>58</v>
      </c>
      <c r="G14" s="31">
        <v>0</v>
      </c>
      <c r="H14" s="31">
        <v>0</v>
      </c>
      <c r="I14" s="31">
        <v>0</v>
      </c>
      <c r="J14" s="31">
        <v>10718992.7</v>
      </c>
      <c r="K14" s="32">
        <v>41388</v>
      </c>
      <c r="L14" s="32"/>
      <c r="M14" s="27" t="s">
        <v>59</v>
      </c>
      <c r="N14" s="24"/>
      <c r="O14" s="27" t="s">
        <v>41</v>
      </c>
      <c r="P14" s="27" t="s">
        <v>60</v>
      </c>
      <c r="Q14" s="24"/>
      <c r="R14" s="24"/>
    </row>
    <row r="15" spans="1:18" s="33" customFormat="1" ht="85.5" customHeight="1">
      <c r="A15" s="24">
        <v>7</v>
      </c>
      <c r="B15" s="36" t="s">
        <v>61</v>
      </c>
      <c r="C15" s="26" t="s">
        <v>62</v>
      </c>
      <c r="D15" s="27" t="s">
        <v>63</v>
      </c>
      <c r="E15" s="28" t="s">
        <v>64</v>
      </c>
      <c r="F15" s="34" t="s">
        <v>65</v>
      </c>
      <c r="G15" s="31">
        <v>0</v>
      </c>
      <c r="H15" s="31">
        <v>0</v>
      </c>
      <c r="I15" s="31">
        <v>0</v>
      </c>
      <c r="J15" s="31">
        <v>2888491.7</v>
      </c>
      <c r="K15" s="32">
        <v>43941</v>
      </c>
      <c r="L15" s="32"/>
      <c r="M15" s="27" t="s">
        <v>66</v>
      </c>
      <c r="N15" s="24"/>
      <c r="O15" s="27" t="s">
        <v>33</v>
      </c>
      <c r="P15" s="24" t="s">
        <v>34</v>
      </c>
      <c r="Q15" s="24"/>
      <c r="R15" s="24"/>
    </row>
    <row r="16" spans="1:18" s="33" customFormat="1" ht="85.5" customHeight="1">
      <c r="A16" s="24">
        <v>8</v>
      </c>
      <c r="B16" s="37" t="s">
        <v>67</v>
      </c>
      <c r="C16" s="26" t="s">
        <v>68</v>
      </c>
      <c r="D16" s="27" t="s">
        <v>69</v>
      </c>
      <c r="E16" s="27" t="s">
        <v>70</v>
      </c>
      <c r="F16" s="34" t="s">
        <v>71</v>
      </c>
      <c r="G16" s="31">
        <v>1347125.7</v>
      </c>
      <c r="H16" s="31">
        <v>0</v>
      </c>
      <c r="I16" s="31">
        <v>1347125.7</v>
      </c>
      <c r="J16" s="31">
        <v>8957537.41</v>
      </c>
      <c r="K16" s="32">
        <v>42171</v>
      </c>
      <c r="L16" s="32"/>
      <c r="M16" s="27" t="s">
        <v>72</v>
      </c>
      <c r="N16" s="24"/>
      <c r="O16" s="27" t="s">
        <v>33</v>
      </c>
      <c r="P16" s="24" t="s">
        <v>34</v>
      </c>
      <c r="Q16" s="24"/>
      <c r="R16" s="24"/>
    </row>
    <row r="17" spans="1:18" s="33" customFormat="1" ht="85.5" customHeight="1">
      <c r="A17" s="24">
        <v>9</v>
      </c>
      <c r="B17" s="38">
        <v>0.08583333333333333</v>
      </c>
      <c r="C17" s="26" t="s">
        <v>73</v>
      </c>
      <c r="D17" s="27" t="s">
        <v>74</v>
      </c>
      <c r="E17" s="27" t="s">
        <v>75</v>
      </c>
      <c r="F17" s="34" t="s">
        <v>76</v>
      </c>
      <c r="G17" s="31">
        <v>2397801.03</v>
      </c>
      <c r="H17" s="31">
        <v>719340.31</v>
      </c>
      <c r="I17" s="31">
        <v>1678460.72</v>
      </c>
      <c r="J17" s="31">
        <v>1661105.61</v>
      </c>
      <c r="K17" s="32">
        <v>45341</v>
      </c>
      <c r="L17" s="32"/>
      <c r="M17" s="27" t="s">
        <v>77</v>
      </c>
      <c r="N17" s="24"/>
      <c r="O17" s="27" t="s">
        <v>33</v>
      </c>
      <c r="P17" s="24" t="s">
        <v>34</v>
      </c>
      <c r="Q17" s="24"/>
      <c r="R17" s="24"/>
    </row>
    <row r="18" spans="1:18" s="33" customFormat="1" ht="85.5" customHeight="1">
      <c r="A18" s="24">
        <v>10</v>
      </c>
      <c r="B18" s="25">
        <v>0.08584490740740741</v>
      </c>
      <c r="C18" s="26" t="s">
        <v>78</v>
      </c>
      <c r="D18" s="27" t="s">
        <v>74</v>
      </c>
      <c r="E18" s="27" t="s">
        <v>79</v>
      </c>
      <c r="F18" s="34" t="s">
        <v>80</v>
      </c>
      <c r="G18" s="31">
        <v>4358629.8</v>
      </c>
      <c r="H18" s="31">
        <v>1672748.2</v>
      </c>
      <c r="I18" s="31">
        <v>2685881.6</v>
      </c>
      <c r="J18" s="31">
        <v>3000210.74</v>
      </c>
      <c r="K18" s="32">
        <v>45327</v>
      </c>
      <c r="L18" s="32"/>
      <c r="M18" s="27" t="s">
        <v>81</v>
      </c>
      <c r="N18" s="24"/>
      <c r="O18" s="27" t="s">
        <v>41</v>
      </c>
      <c r="P18" s="27" t="s">
        <v>82</v>
      </c>
      <c r="Q18" s="24"/>
      <c r="R18" s="24"/>
    </row>
    <row r="19" spans="1:18" s="2" customFormat="1" ht="14.25" customHeight="1">
      <c r="A19" s="24"/>
      <c r="B19" s="24"/>
      <c r="C19" s="24"/>
      <c r="D19" s="24"/>
      <c r="E19" s="24"/>
      <c r="F19" s="39"/>
      <c r="G19" s="40">
        <f>SUM(G9:G18)</f>
        <v>11243385.17</v>
      </c>
      <c r="H19" s="40">
        <f>SUM(H9:H18)</f>
        <v>4082427.74</v>
      </c>
      <c r="I19" s="40">
        <f>SUM(I9:I18)</f>
        <v>7160957.43</v>
      </c>
      <c r="J19" s="40">
        <f>SUM(J9:J18)</f>
        <v>38470830.17</v>
      </c>
      <c r="K19" s="20"/>
      <c r="L19" s="18"/>
      <c r="M19" s="18"/>
      <c r="N19" s="18"/>
      <c r="O19" s="18"/>
      <c r="P19" s="18"/>
      <c r="Q19" s="18"/>
      <c r="R19" s="18"/>
    </row>
    <row r="20" spans="1:14" ht="14.25" customHeight="1">
      <c r="A20" s="41"/>
      <c r="B20" s="42"/>
      <c r="C20" s="42"/>
      <c r="D20" s="42"/>
      <c r="E20" s="43"/>
      <c r="F20" s="44"/>
      <c r="G20" s="45"/>
      <c r="H20" s="46"/>
      <c r="I20" s="47"/>
      <c r="J20" s="41"/>
      <c r="K20" s="41"/>
      <c r="L20" s="42"/>
      <c r="M20" s="42"/>
      <c r="N20" s="42"/>
    </row>
    <row r="21" spans="1:14" ht="14.25" customHeight="1">
      <c r="A21" s="41"/>
      <c r="B21" s="42"/>
      <c r="C21" s="42"/>
      <c r="D21" s="42"/>
      <c r="E21" s="43"/>
      <c r="F21" s="44"/>
      <c r="G21" s="45"/>
      <c r="H21" s="46"/>
      <c r="I21" s="47"/>
      <c r="J21" s="41"/>
      <c r="K21" s="41"/>
      <c r="L21" s="42"/>
      <c r="M21" s="42"/>
      <c r="N21" s="42"/>
    </row>
    <row r="22" spans="1:14" ht="14.25" customHeight="1">
      <c r="A22" s="41"/>
      <c r="B22" s="42"/>
      <c r="C22" s="42"/>
      <c r="D22" s="42"/>
      <c r="E22" s="43"/>
      <c r="F22" s="48"/>
      <c r="G22" s="49"/>
      <c r="H22" s="50"/>
      <c r="I22" s="47"/>
      <c r="J22" s="41"/>
      <c r="K22" s="41"/>
      <c r="L22" s="42"/>
      <c r="M22" s="42"/>
      <c r="N22" s="42"/>
    </row>
    <row r="23" spans="1:14" ht="14.25" customHeight="1">
      <c r="A23" s="41"/>
      <c r="B23" s="42"/>
      <c r="C23" s="42"/>
      <c r="D23" s="42"/>
      <c r="E23" s="43"/>
      <c r="F23" s="51"/>
      <c r="G23" s="52"/>
      <c r="H23" s="53"/>
      <c r="I23" s="46"/>
      <c r="J23" s="54"/>
      <c r="K23" s="41"/>
      <c r="L23" s="42"/>
      <c r="M23" s="42"/>
      <c r="N23" s="42"/>
    </row>
    <row r="24" spans="6:8" ht="14.25" customHeight="1">
      <c r="F24" s="51"/>
      <c r="G24" s="52"/>
      <c r="H24" s="55"/>
    </row>
    <row r="25" spans="6:8" ht="14.25" customHeight="1">
      <c r="F25" s="51"/>
      <c r="G25" s="52"/>
      <c r="H25" s="55"/>
    </row>
    <row r="26" spans="6:9" ht="14.25" customHeight="1">
      <c r="F26" s="51"/>
      <c r="G26" s="52"/>
      <c r="H26" s="55"/>
      <c r="I26" s="55"/>
    </row>
    <row r="30" ht="14.25" customHeight="1">
      <c r="G30" s="56"/>
    </row>
  </sheetData>
  <sheetProtection selectLockedCells="1" selectUnlockedCells="1"/>
  <mergeCells count="2">
    <mergeCell ref="A1:Q1"/>
    <mergeCell ref="A6:IV6"/>
  </mergeCells>
  <printOptions/>
  <pageMargins left="0.25" right="0.25" top="0.75" bottom="0.75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R240"/>
  <sheetViews>
    <sheetView zoomScale="75" zoomScaleNormal="75" workbookViewId="0" topLeftCell="B34">
      <selection activeCell="C6" sqref="C6"/>
    </sheetView>
  </sheetViews>
  <sheetFormatPr defaultColWidth="9.00390625" defaultRowHeight="14.25" customHeight="1"/>
  <cols>
    <col min="1" max="1" width="6.50390625" style="57" customWidth="1"/>
    <col min="2" max="2" width="14.50390625" style="57" customWidth="1"/>
    <col min="3" max="3" width="21.50390625" style="57" customWidth="1"/>
    <col min="4" max="4" width="18.50390625" style="57" customWidth="1"/>
    <col min="5" max="5" width="19.50390625" style="57" customWidth="1"/>
    <col min="6" max="7" width="14.50390625" style="57" customWidth="1"/>
    <col min="8" max="8" width="14.50390625" style="58" customWidth="1"/>
    <col min="9" max="9" width="13.50390625" style="59" customWidth="1"/>
    <col min="10" max="11" width="16.50390625" style="57" customWidth="1"/>
    <col min="12" max="12" width="14.50390625" style="57" customWidth="1"/>
    <col min="13" max="13" width="14.625" style="57" customWidth="1"/>
    <col min="14" max="14" width="14.50390625" style="57" customWidth="1"/>
    <col min="15" max="15" width="10.50390625" style="57" customWidth="1"/>
    <col min="16" max="16" width="16.50390625" style="57" customWidth="1"/>
    <col min="17" max="255" width="7.50390625" style="60" customWidth="1"/>
    <col min="256" max="16384" width="7.50390625" style="0" customWidth="1"/>
  </cols>
  <sheetData>
    <row r="2" spans="1:16" s="65" customFormat="1" ht="16.5" customHeight="1">
      <c r="A2" s="61" t="s">
        <v>83</v>
      </c>
      <c r="B2" s="62"/>
      <c r="C2" s="62"/>
      <c r="D2" s="62"/>
      <c r="E2" s="62"/>
      <c r="F2" s="62"/>
      <c r="G2" s="62"/>
      <c r="H2" s="63"/>
      <c r="I2" s="64"/>
      <c r="J2" s="62"/>
      <c r="K2" s="62"/>
      <c r="L2" s="62"/>
      <c r="M2" s="62"/>
      <c r="N2" s="62"/>
      <c r="O2" s="62"/>
      <c r="P2" s="62"/>
    </row>
    <row r="3" spans="2:4" ht="14.25" customHeight="1">
      <c r="B3" s="66"/>
      <c r="C3" s="66"/>
      <c r="D3" s="66"/>
    </row>
    <row r="4" spans="1:16" ht="144" customHeight="1">
      <c r="A4" s="27" t="s">
        <v>3</v>
      </c>
      <c r="B4" s="27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67" t="s">
        <v>12</v>
      </c>
      <c r="K4" s="68" t="s">
        <v>13</v>
      </c>
      <c r="L4" s="68" t="s">
        <v>14</v>
      </c>
      <c r="M4" s="27" t="s">
        <v>15</v>
      </c>
      <c r="N4" s="27" t="s">
        <v>16</v>
      </c>
      <c r="O4" s="27" t="s">
        <v>17</v>
      </c>
      <c r="P4" s="27" t="s">
        <v>18</v>
      </c>
    </row>
    <row r="5" spans="1:16" ht="14.25" customHeight="1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69">
        <v>10</v>
      </c>
      <c r="K5" s="69">
        <v>11</v>
      </c>
      <c r="L5" s="69">
        <v>12</v>
      </c>
      <c r="M5" s="69">
        <v>13</v>
      </c>
      <c r="N5" s="69">
        <v>14</v>
      </c>
      <c r="O5" s="69">
        <v>15</v>
      </c>
      <c r="P5" s="69">
        <v>16</v>
      </c>
    </row>
    <row r="6" spans="1:16" ht="96.75" customHeight="1">
      <c r="A6" s="69">
        <v>1</v>
      </c>
      <c r="B6" s="70" t="s">
        <v>84</v>
      </c>
      <c r="C6" s="71" t="s">
        <v>85</v>
      </c>
      <c r="D6" s="71" t="s">
        <v>86</v>
      </c>
      <c r="E6" s="72" t="s">
        <v>87</v>
      </c>
      <c r="F6" s="73">
        <v>37</v>
      </c>
      <c r="G6" s="74">
        <v>58736.78</v>
      </c>
      <c r="H6" s="74">
        <v>27104.57</v>
      </c>
      <c r="I6" s="74">
        <v>31632.21</v>
      </c>
      <c r="J6" s="75">
        <v>526818.21</v>
      </c>
      <c r="K6" s="76">
        <v>42067</v>
      </c>
      <c r="L6" s="32"/>
      <c r="M6" s="71" t="s">
        <v>88</v>
      </c>
      <c r="N6" s="71"/>
      <c r="O6" s="27" t="s">
        <v>33</v>
      </c>
      <c r="P6" s="27" t="s">
        <v>89</v>
      </c>
    </row>
    <row r="7" spans="1:16" ht="144" customHeight="1">
      <c r="A7" s="69">
        <v>2</v>
      </c>
      <c r="B7" s="70" t="s">
        <v>90</v>
      </c>
      <c r="C7" s="71" t="s">
        <v>91</v>
      </c>
      <c r="D7" s="71" t="s">
        <v>92</v>
      </c>
      <c r="E7" s="72" t="s">
        <v>93</v>
      </c>
      <c r="F7" s="73">
        <v>36.7</v>
      </c>
      <c r="G7" s="74">
        <v>30398.49</v>
      </c>
      <c r="H7" s="74">
        <v>15167.58</v>
      </c>
      <c r="I7" s="74">
        <v>15230.91</v>
      </c>
      <c r="J7" s="75">
        <v>510184.68</v>
      </c>
      <c r="K7" s="76">
        <v>42150</v>
      </c>
      <c r="L7" s="32"/>
      <c r="M7" s="71" t="s">
        <v>94</v>
      </c>
      <c r="N7" s="71"/>
      <c r="O7" s="27" t="s">
        <v>33</v>
      </c>
      <c r="P7" s="27" t="s">
        <v>89</v>
      </c>
    </row>
    <row r="8" spans="1:16" ht="85.5" customHeight="1">
      <c r="A8" s="69">
        <v>3</v>
      </c>
      <c r="B8" s="70" t="s">
        <v>90</v>
      </c>
      <c r="C8" s="71" t="s">
        <v>95</v>
      </c>
      <c r="D8" s="71" t="s">
        <v>96</v>
      </c>
      <c r="E8" s="72" t="s">
        <v>97</v>
      </c>
      <c r="F8" s="73">
        <v>37</v>
      </c>
      <c r="G8" s="74">
        <v>30646.98</v>
      </c>
      <c r="H8" s="74">
        <v>15291.57</v>
      </c>
      <c r="I8" s="74">
        <v>15355.41</v>
      </c>
      <c r="J8" s="75">
        <v>514355.13</v>
      </c>
      <c r="K8" s="76">
        <v>42150</v>
      </c>
      <c r="L8" s="32"/>
      <c r="M8" s="71" t="s">
        <v>98</v>
      </c>
      <c r="N8" s="71"/>
      <c r="O8" s="27" t="s">
        <v>33</v>
      </c>
      <c r="P8" s="27" t="s">
        <v>89</v>
      </c>
    </row>
    <row r="9" spans="1:16" ht="96.75" customHeight="1">
      <c r="A9" s="69">
        <v>4</v>
      </c>
      <c r="B9" s="70" t="s">
        <v>99</v>
      </c>
      <c r="C9" s="71" t="s">
        <v>95</v>
      </c>
      <c r="D9" s="71" t="s">
        <v>100</v>
      </c>
      <c r="E9" s="72" t="s">
        <v>101</v>
      </c>
      <c r="F9" s="73">
        <v>37.5</v>
      </c>
      <c r="G9" s="74">
        <v>29807.36</v>
      </c>
      <c r="H9" s="74">
        <v>14872.63</v>
      </c>
      <c r="I9" s="74">
        <v>14934.73</v>
      </c>
      <c r="J9" s="75">
        <v>521305.88</v>
      </c>
      <c r="K9" s="76">
        <v>42139</v>
      </c>
      <c r="L9" s="32"/>
      <c r="M9" s="71" t="s">
        <v>102</v>
      </c>
      <c r="N9" s="71"/>
      <c r="O9" s="27" t="s">
        <v>33</v>
      </c>
      <c r="P9" s="27" t="s">
        <v>89</v>
      </c>
    </row>
    <row r="10" spans="1:16" ht="132.75" customHeight="1">
      <c r="A10" s="69">
        <v>5</v>
      </c>
      <c r="B10" s="70" t="s">
        <v>103</v>
      </c>
      <c r="C10" s="71" t="s">
        <v>95</v>
      </c>
      <c r="D10" s="71" t="s">
        <v>104</v>
      </c>
      <c r="E10" s="72" t="s">
        <v>105</v>
      </c>
      <c r="F10" s="73">
        <v>39.3</v>
      </c>
      <c r="G10" s="74">
        <v>31238.11</v>
      </c>
      <c r="H10" s="74">
        <v>15586.51</v>
      </c>
      <c r="I10" s="74">
        <v>15651.6</v>
      </c>
      <c r="J10" s="75">
        <v>546328.56</v>
      </c>
      <c r="K10" s="76">
        <v>42139</v>
      </c>
      <c r="L10" s="32"/>
      <c r="M10" s="71" t="s">
        <v>106</v>
      </c>
      <c r="N10" s="71"/>
      <c r="O10" s="27" t="s">
        <v>33</v>
      </c>
      <c r="P10" s="27" t="s">
        <v>89</v>
      </c>
    </row>
    <row r="11" spans="1:16" ht="85.5" customHeight="1">
      <c r="A11" s="69">
        <v>6</v>
      </c>
      <c r="B11" s="70" t="s">
        <v>107</v>
      </c>
      <c r="C11" s="71" t="s">
        <v>108</v>
      </c>
      <c r="D11" s="71" t="s">
        <v>109</v>
      </c>
      <c r="E11" s="72" t="s">
        <v>110</v>
      </c>
      <c r="F11" s="73">
        <v>36.8</v>
      </c>
      <c r="G11" s="74">
        <v>71978.7</v>
      </c>
      <c r="H11" s="74">
        <v>34114.91</v>
      </c>
      <c r="I11" s="74">
        <v>37863.79</v>
      </c>
      <c r="J11" s="75">
        <v>519627.78</v>
      </c>
      <c r="K11" s="76">
        <v>42066</v>
      </c>
      <c r="L11" s="32"/>
      <c r="M11" s="71" t="s">
        <v>111</v>
      </c>
      <c r="N11" s="71"/>
      <c r="O11" s="27" t="s">
        <v>33</v>
      </c>
      <c r="P11" s="27" t="s">
        <v>89</v>
      </c>
    </row>
    <row r="12" spans="1:16" ht="108.75" customHeight="1">
      <c r="A12" s="69">
        <v>7</v>
      </c>
      <c r="B12" s="70" t="s">
        <v>107</v>
      </c>
      <c r="C12" s="71" t="s">
        <v>108</v>
      </c>
      <c r="D12" s="71" t="s">
        <v>112</v>
      </c>
      <c r="E12" s="72" t="s">
        <v>113</v>
      </c>
      <c r="F12" s="73">
        <v>37.3</v>
      </c>
      <c r="G12" s="74">
        <v>72956.67</v>
      </c>
      <c r="H12" s="74">
        <v>34578.42</v>
      </c>
      <c r="I12" s="74">
        <v>38378.25</v>
      </c>
      <c r="J12" s="75">
        <v>526687.94</v>
      </c>
      <c r="K12" s="76">
        <v>42067</v>
      </c>
      <c r="L12" s="32"/>
      <c r="M12" s="71" t="s">
        <v>114</v>
      </c>
      <c r="N12" s="71"/>
      <c r="O12" s="27" t="s">
        <v>33</v>
      </c>
      <c r="P12" s="27" t="s">
        <v>89</v>
      </c>
    </row>
    <row r="13" spans="1:16" ht="85.5" customHeight="1">
      <c r="A13" s="69">
        <v>8</v>
      </c>
      <c r="B13" s="70" t="s">
        <v>115</v>
      </c>
      <c r="C13" s="71" t="s">
        <v>116</v>
      </c>
      <c r="D13" s="71" t="s">
        <v>117</v>
      </c>
      <c r="E13" s="72" t="s">
        <v>118</v>
      </c>
      <c r="F13" s="73">
        <v>36</v>
      </c>
      <c r="G13" s="74">
        <v>31463.58</v>
      </c>
      <c r="H13" s="74">
        <v>16485.6</v>
      </c>
      <c r="I13" s="74">
        <v>14977.98</v>
      </c>
      <c r="J13" s="75">
        <v>493195.68</v>
      </c>
      <c r="K13" s="76">
        <v>42139</v>
      </c>
      <c r="L13" s="32"/>
      <c r="M13" s="71" t="s">
        <v>119</v>
      </c>
      <c r="N13" s="71"/>
      <c r="O13" s="27" t="s">
        <v>33</v>
      </c>
      <c r="P13" s="27" t="s">
        <v>89</v>
      </c>
    </row>
    <row r="14" spans="1:16" ht="203.25" customHeight="1">
      <c r="A14" s="69">
        <v>9</v>
      </c>
      <c r="B14" s="70" t="s">
        <v>115</v>
      </c>
      <c r="C14" s="71" t="s">
        <v>116</v>
      </c>
      <c r="D14" s="71" t="s">
        <v>120</v>
      </c>
      <c r="E14" s="72" t="s">
        <v>121</v>
      </c>
      <c r="F14" s="73">
        <v>35.3</v>
      </c>
      <c r="G14" s="74">
        <v>30851.79</v>
      </c>
      <c r="H14" s="74">
        <v>16165.05</v>
      </c>
      <c r="I14" s="74">
        <v>14686.74</v>
      </c>
      <c r="J14" s="75">
        <v>483605.76</v>
      </c>
      <c r="K14" s="76">
        <v>42139</v>
      </c>
      <c r="L14" s="32"/>
      <c r="M14" s="71" t="s">
        <v>122</v>
      </c>
      <c r="N14" s="71"/>
      <c r="O14" s="27" t="s">
        <v>33</v>
      </c>
      <c r="P14" s="27" t="s">
        <v>89</v>
      </c>
    </row>
    <row r="15" spans="1:16" ht="108.75" customHeight="1">
      <c r="A15" s="69">
        <v>10</v>
      </c>
      <c r="B15" s="70" t="s">
        <v>123</v>
      </c>
      <c r="C15" s="71" t="s">
        <v>116</v>
      </c>
      <c r="D15" s="71" t="s">
        <v>124</v>
      </c>
      <c r="E15" s="72" t="s">
        <v>125</v>
      </c>
      <c r="F15" s="73">
        <v>35.8</v>
      </c>
      <c r="G15" s="74">
        <v>27665.37</v>
      </c>
      <c r="H15" s="74">
        <v>14495.5</v>
      </c>
      <c r="I15" s="74">
        <v>13169.87</v>
      </c>
      <c r="J15" s="75">
        <v>490455.7</v>
      </c>
      <c r="K15" s="76">
        <v>42139</v>
      </c>
      <c r="L15" s="32"/>
      <c r="M15" s="71" t="s">
        <v>126</v>
      </c>
      <c r="N15" s="71"/>
      <c r="O15" s="27" t="s">
        <v>33</v>
      </c>
      <c r="P15" s="27" t="s">
        <v>89</v>
      </c>
    </row>
    <row r="16" spans="1:16" ht="85.5" customHeight="1">
      <c r="A16" s="69">
        <v>11</v>
      </c>
      <c r="B16" s="70" t="s">
        <v>123</v>
      </c>
      <c r="C16" s="71" t="s">
        <v>116</v>
      </c>
      <c r="D16" s="71" t="s">
        <v>127</v>
      </c>
      <c r="E16" s="72" t="s">
        <v>128</v>
      </c>
      <c r="F16" s="73">
        <v>35.7</v>
      </c>
      <c r="G16" s="74">
        <v>34717.32</v>
      </c>
      <c r="H16" s="74">
        <v>18190.43</v>
      </c>
      <c r="I16" s="74">
        <v>16526.89</v>
      </c>
      <c r="J16" s="75">
        <v>489085.72</v>
      </c>
      <c r="K16" s="76">
        <v>42139</v>
      </c>
      <c r="L16" s="32"/>
      <c r="M16" s="71" t="s">
        <v>129</v>
      </c>
      <c r="N16" s="71"/>
      <c r="O16" s="27" t="s">
        <v>33</v>
      </c>
      <c r="P16" s="27" t="s">
        <v>89</v>
      </c>
    </row>
    <row r="17" spans="1:16" ht="226.5" customHeight="1">
      <c r="A17" s="69">
        <v>12</v>
      </c>
      <c r="B17" s="70" t="s">
        <v>130</v>
      </c>
      <c r="C17" s="71" t="s">
        <v>131</v>
      </c>
      <c r="D17" s="71" t="s">
        <v>132</v>
      </c>
      <c r="E17" s="27" t="s">
        <v>133</v>
      </c>
      <c r="F17" s="73">
        <v>45.2</v>
      </c>
      <c r="G17" s="74">
        <v>40999.97</v>
      </c>
      <c r="H17" s="74">
        <v>28631.64</v>
      </c>
      <c r="I17" s="74">
        <v>12368.33</v>
      </c>
      <c r="J17" s="75">
        <v>320337.37</v>
      </c>
      <c r="K17" s="76">
        <v>41788</v>
      </c>
      <c r="L17" s="32"/>
      <c r="M17" s="71" t="s">
        <v>134</v>
      </c>
      <c r="N17" s="71"/>
      <c r="O17" s="27" t="s">
        <v>33</v>
      </c>
      <c r="P17" s="27" t="s">
        <v>89</v>
      </c>
    </row>
    <row r="18" spans="1:16" ht="73.5" customHeight="1">
      <c r="A18" s="69">
        <v>13</v>
      </c>
      <c r="B18" s="70" t="s">
        <v>135</v>
      </c>
      <c r="C18" s="71" t="s">
        <v>136</v>
      </c>
      <c r="D18" s="71" t="s">
        <v>137</v>
      </c>
      <c r="E18" s="72" t="s">
        <v>138</v>
      </c>
      <c r="F18" s="73">
        <v>40.3</v>
      </c>
      <c r="G18" s="74">
        <v>0</v>
      </c>
      <c r="H18" s="74">
        <v>0</v>
      </c>
      <c r="I18" s="74">
        <v>0</v>
      </c>
      <c r="J18" s="75">
        <v>214207.8</v>
      </c>
      <c r="K18" s="76">
        <v>41871</v>
      </c>
      <c r="L18" s="32"/>
      <c r="M18" s="71" t="s">
        <v>139</v>
      </c>
      <c r="N18" s="71"/>
      <c r="O18" s="27" t="s">
        <v>33</v>
      </c>
      <c r="P18" s="27" t="s">
        <v>89</v>
      </c>
    </row>
    <row r="19" spans="1:16" ht="85.5" customHeight="1">
      <c r="A19" s="69">
        <v>14</v>
      </c>
      <c r="B19" s="70" t="s">
        <v>135</v>
      </c>
      <c r="C19" s="71" t="s">
        <v>136</v>
      </c>
      <c r="D19" s="71" t="s">
        <v>140</v>
      </c>
      <c r="E19" s="72" t="s">
        <v>141</v>
      </c>
      <c r="F19" s="73">
        <v>27.8</v>
      </c>
      <c r="G19" s="74">
        <v>0</v>
      </c>
      <c r="H19" s="74">
        <v>0</v>
      </c>
      <c r="I19" s="74">
        <v>0</v>
      </c>
      <c r="J19" s="75">
        <v>147766.17</v>
      </c>
      <c r="K19" s="76">
        <v>44272</v>
      </c>
      <c r="L19" s="32"/>
      <c r="M19" s="71" t="s">
        <v>142</v>
      </c>
      <c r="N19" s="71"/>
      <c r="O19" s="27" t="s">
        <v>33</v>
      </c>
      <c r="P19" s="27" t="s">
        <v>89</v>
      </c>
    </row>
    <row r="20" spans="1:16" ht="85.5" customHeight="1">
      <c r="A20" s="69">
        <v>15</v>
      </c>
      <c r="B20" s="70" t="s">
        <v>143</v>
      </c>
      <c r="C20" s="71" t="s">
        <v>144</v>
      </c>
      <c r="D20" s="71" t="s">
        <v>145</v>
      </c>
      <c r="E20" s="72" t="s">
        <v>146</v>
      </c>
      <c r="F20" s="73">
        <v>34.7</v>
      </c>
      <c r="G20" s="74">
        <v>26516.43</v>
      </c>
      <c r="H20" s="74">
        <v>25941.91</v>
      </c>
      <c r="I20" s="74">
        <v>574.52</v>
      </c>
      <c r="J20" s="75">
        <v>184149.08</v>
      </c>
      <c r="K20" s="76">
        <v>43812</v>
      </c>
      <c r="L20" s="32"/>
      <c r="M20" s="71" t="s">
        <v>147</v>
      </c>
      <c r="N20" s="71"/>
      <c r="O20" s="27" t="s">
        <v>33</v>
      </c>
      <c r="P20" s="27" t="s">
        <v>89</v>
      </c>
    </row>
    <row r="21" spans="1:16" ht="85.5" customHeight="1">
      <c r="A21" s="69">
        <v>16</v>
      </c>
      <c r="B21" s="70" t="s">
        <v>148</v>
      </c>
      <c r="C21" s="71" t="s">
        <v>149</v>
      </c>
      <c r="D21" s="71" t="s">
        <v>150</v>
      </c>
      <c r="E21" s="72" t="s">
        <v>151</v>
      </c>
      <c r="F21" s="73">
        <v>33</v>
      </c>
      <c r="G21" s="74">
        <v>26442.99</v>
      </c>
      <c r="H21" s="74">
        <v>25870.06</v>
      </c>
      <c r="I21" s="74">
        <v>572.93</v>
      </c>
      <c r="J21" s="75">
        <v>175127.37</v>
      </c>
      <c r="K21" s="76">
        <v>43812</v>
      </c>
      <c r="L21" s="32"/>
      <c r="M21" s="71" t="s">
        <v>152</v>
      </c>
      <c r="N21" s="71"/>
      <c r="O21" s="27" t="s">
        <v>33</v>
      </c>
      <c r="P21" s="27" t="s">
        <v>89</v>
      </c>
    </row>
    <row r="22" spans="1:16" ht="85.5" customHeight="1">
      <c r="A22" s="69">
        <v>17</v>
      </c>
      <c r="B22" s="70" t="s">
        <v>153</v>
      </c>
      <c r="C22" s="71" t="s">
        <v>154</v>
      </c>
      <c r="D22" s="71" t="s">
        <v>155</v>
      </c>
      <c r="E22" s="72" t="s">
        <v>156</v>
      </c>
      <c r="F22" s="73">
        <v>32.6</v>
      </c>
      <c r="G22" s="74">
        <v>363435.6</v>
      </c>
      <c r="H22" s="74">
        <v>363435.6</v>
      </c>
      <c r="I22" s="74">
        <v>0</v>
      </c>
      <c r="J22" s="75">
        <v>173279.76</v>
      </c>
      <c r="K22" s="76">
        <v>43754</v>
      </c>
      <c r="L22" s="32"/>
      <c r="M22" s="71" t="s">
        <v>157</v>
      </c>
      <c r="N22" s="71"/>
      <c r="O22" s="27" t="s">
        <v>33</v>
      </c>
      <c r="P22" s="27" t="s">
        <v>89</v>
      </c>
    </row>
    <row r="23" spans="1:16" ht="108.75" customHeight="1">
      <c r="A23" s="69">
        <v>18</v>
      </c>
      <c r="B23" s="70" t="s">
        <v>153</v>
      </c>
      <c r="C23" s="71" t="s">
        <v>154</v>
      </c>
      <c r="D23" s="71" t="s">
        <v>158</v>
      </c>
      <c r="E23" s="72" t="s">
        <v>159</v>
      </c>
      <c r="F23" s="73">
        <v>39.5</v>
      </c>
      <c r="G23" s="74">
        <v>440359.08</v>
      </c>
      <c r="H23" s="74">
        <v>440359.08</v>
      </c>
      <c r="I23" s="74">
        <v>0</v>
      </c>
      <c r="J23" s="75">
        <v>180105.5075</v>
      </c>
      <c r="K23" s="76">
        <v>43755</v>
      </c>
      <c r="L23" s="32"/>
      <c r="M23" s="71" t="s">
        <v>160</v>
      </c>
      <c r="N23" s="71"/>
      <c r="O23" s="27" t="s">
        <v>33</v>
      </c>
      <c r="P23" s="27" t="s">
        <v>89</v>
      </c>
    </row>
    <row r="24" spans="1:16" ht="96.75" customHeight="1">
      <c r="A24" s="69">
        <v>19</v>
      </c>
      <c r="B24" s="70" t="s">
        <v>161</v>
      </c>
      <c r="C24" s="71" t="s">
        <v>162</v>
      </c>
      <c r="D24" s="71" t="s">
        <v>163</v>
      </c>
      <c r="E24" s="27" t="s">
        <v>164</v>
      </c>
      <c r="F24" s="73">
        <v>23.3</v>
      </c>
      <c r="G24" s="74">
        <v>308694.29</v>
      </c>
      <c r="H24" s="74">
        <v>308694.29</v>
      </c>
      <c r="I24" s="74">
        <v>0</v>
      </c>
      <c r="J24" s="75">
        <v>419626.01</v>
      </c>
      <c r="K24" s="76">
        <v>45041</v>
      </c>
      <c r="L24" s="32"/>
      <c r="M24" s="71" t="s">
        <v>165</v>
      </c>
      <c r="N24" s="71"/>
      <c r="O24" s="27" t="s">
        <v>33</v>
      </c>
      <c r="P24" s="27" t="s">
        <v>89</v>
      </c>
    </row>
    <row r="25" spans="1:16" ht="96.75" customHeight="1">
      <c r="A25" s="69">
        <v>20</v>
      </c>
      <c r="B25" s="70" t="s">
        <v>161</v>
      </c>
      <c r="C25" s="71" t="s">
        <v>162</v>
      </c>
      <c r="D25" s="71" t="s">
        <v>166</v>
      </c>
      <c r="E25" s="27" t="s">
        <v>167</v>
      </c>
      <c r="F25" s="73">
        <v>32</v>
      </c>
      <c r="G25" s="74">
        <v>406511</v>
      </c>
      <c r="H25" s="74">
        <v>406511</v>
      </c>
      <c r="I25" s="74">
        <v>0</v>
      </c>
      <c r="J25" s="75">
        <v>616024.64</v>
      </c>
      <c r="K25" s="76">
        <v>45041</v>
      </c>
      <c r="L25" s="32"/>
      <c r="M25" s="71" t="s">
        <v>168</v>
      </c>
      <c r="N25" s="71"/>
      <c r="O25" s="27" t="s">
        <v>33</v>
      </c>
      <c r="P25" s="27" t="s">
        <v>89</v>
      </c>
    </row>
    <row r="26" spans="1:16" ht="96.75" customHeight="1">
      <c r="A26" s="69">
        <v>21</v>
      </c>
      <c r="B26" s="70" t="s">
        <v>161</v>
      </c>
      <c r="C26" s="71" t="s">
        <v>162</v>
      </c>
      <c r="D26" s="71" t="s">
        <v>169</v>
      </c>
      <c r="E26" s="27" t="s">
        <v>170</v>
      </c>
      <c r="F26" s="73">
        <v>23.4</v>
      </c>
      <c r="G26" s="74">
        <v>297261.17</v>
      </c>
      <c r="H26" s="74">
        <v>297261</v>
      </c>
      <c r="I26" s="74">
        <v>0</v>
      </c>
      <c r="J26" s="75">
        <v>452129.89</v>
      </c>
      <c r="K26" s="76">
        <v>45041</v>
      </c>
      <c r="L26" s="32"/>
      <c r="M26" s="71" t="s">
        <v>171</v>
      </c>
      <c r="N26" s="71"/>
      <c r="O26" s="27" t="s">
        <v>33</v>
      </c>
      <c r="P26" s="27" t="s">
        <v>89</v>
      </c>
    </row>
    <row r="27" spans="1:16" ht="96.75" customHeight="1">
      <c r="A27" s="69">
        <v>22</v>
      </c>
      <c r="B27" s="70" t="s">
        <v>161</v>
      </c>
      <c r="C27" s="71" t="s">
        <v>162</v>
      </c>
      <c r="D27" s="71" t="s">
        <v>172</v>
      </c>
      <c r="E27" s="27" t="s">
        <v>173</v>
      </c>
      <c r="F27" s="73">
        <v>23.5</v>
      </c>
      <c r="G27" s="74">
        <v>298531.52</v>
      </c>
      <c r="H27" s="74">
        <v>298531.52</v>
      </c>
      <c r="I27" s="74">
        <v>0</v>
      </c>
      <c r="J27" s="75">
        <v>454062.07</v>
      </c>
      <c r="K27" s="76">
        <v>45041</v>
      </c>
      <c r="L27" s="32"/>
      <c r="M27" s="71" t="s">
        <v>174</v>
      </c>
      <c r="N27" s="71"/>
      <c r="O27" s="27" t="s">
        <v>33</v>
      </c>
      <c r="P27" s="27" t="s">
        <v>89</v>
      </c>
    </row>
    <row r="28" spans="1:16" ht="96.75" customHeight="1">
      <c r="A28" s="69">
        <v>23</v>
      </c>
      <c r="B28" s="70" t="s">
        <v>161</v>
      </c>
      <c r="C28" s="71" t="s">
        <v>162</v>
      </c>
      <c r="D28" s="71" t="s">
        <v>175</v>
      </c>
      <c r="E28" s="27" t="s">
        <v>176</v>
      </c>
      <c r="F28" s="73">
        <v>26.9</v>
      </c>
      <c r="G28" s="74">
        <v>341723.31</v>
      </c>
      <c r="H28" s="74">
        <v>341723.31</v>
      </c>
      <c r="I28" s="74">
        <v>0</v>
      </c>
      <c r="J28" s="75">
        <v>518878.4</v>
      </c>
      <c r="K28" s="76">
        <v>45041</v>
      </c>
      <c r="L28" s="32"/>
      <c r="M28" s="71" t="s">
        <v>177</v>
      </c>
      <c r="N28" s="71"/>
      <c r="O28" s="27" t="s">
        <v>33</v>
      </c>
      <c r="P28" s="27" t="s">
        <v>89</v>
      </c>
    </row>
    <row r="29" spans="1:16" ht="85.5" customHeight="1">
      <c r="A29" s="69">
        <v>24</v>
      </c>
      <c r="B29" s="70" t="s">
        <v>178</v>
      </c>
      <c r="C29" s="71" t="s">
        <v>179</v>
      </c>
      <c r="D29" s="71" t="s">
        <v>180</v>
      </c>
      <c r="E29" s="72" t="s">
        <v>181</v>
      </c>
      <c r="F29" s="73">
        <v>39.2</v>
      </c>
      <c r="G29" s="74">
        <v>103418.51</v>
      </c>
      <c r="H29" s="74">
        <v>103418.51</v>
      </c>
      <c r="I29" s="74">
        <v>0</v>
      </c>
      <c r="J29" s="77">
        <v>760957.06</v>
      </c>
      <c r="K29" s="76">
        <v>44644</v>
      </c>
      <c r="L29" s="32"/>
      <c r="M29" s="71" t="s">
        <v>182</v>
      </c>
      <c r="N29" s="71"/>
      <c r="O29" s="27" t="s">
        <v>33</v>
      </c>
      <c r="P29" s="27" t="s">
        <v>89</v>
      </c>
    </row>
    <row r="30" spans="1:16" ht="85.5" customHeight="1">
      <c r="A30" s="69">
        <v>25</v>
      </c>
      <c r="B30" s="70" t="s">
        <v>183</v>
      </c>
      <c r="C30" s="71" t="s">
        <v>179</v>
      </c>
      <c r="D30" s="71" t="s">
        <v>184</v>
      </c>
      <c r="E30" s="72" t="s">
        <v>185</v>
      </c>
      <c r="F30" s="73">
        <v>33</v>
      </c>
      <c r="G30" s="74">
        <v>87061.5</v>
      </c>
      <c r="H30" s="74">
        <v>87061.5</v>
      </c>
      <c r="I30" s="74">
        <v>0</v>
      </c>
      <c r="J30" s="75">
        <v>641177.79</v>
      </c>
      <c r="K30" s="76">
        <v>44644</v>
      </c>
      <c r="L30" s="32"/>
      <c r="M30" s="71" t="s">
        <v>186</v>
      </c>
      <c r="N30" s="71"/>
      <c r="O30" s="27" t="s">
        <v>33</v>
      </c>
      <c r="P30" s="27" t="s">
        <v>89</v>
      </c>
    </row>
    <row r="31" spans="1:16" ht="85.5" customHeight="1">
      <c r="A31" s="69">
        <v>26</v>
      </c>
      <c r="B31" s="70" t="s">
        <v>183</v>
      </c>
      <c r="C31" s="71" t="s">
        <v>187</v>
      </c>
      <c r="D31" s="71" t="s">
        <v>188</v>
      </c>
      <c r="E31" s="72" t="s">
        <v>189</v>
      </c>
      <c r="F31" s="73">
        <v>41</v>
      </c>
      <c r="G31" s="74">
        <v>74559.75</v>
      </c>
      <c r="H31" s="74">
        <v>74559.75</v>
      </c>
      <c r="I31" s="74">
        <v>0</v>
      </c>
      <c r="J31" s="75">
        <v>289635.07</v>
      </c>
      <c r="K31" s="76">
        <v>43755</v>
      </c>
      <c r="L31" s="32"/>
      <c r="M31" s="71" t="s">
        <v>190</v>
      </c>
      <c r="N31" s="71"/>
      <c r="O31" s="27" t="s">
        <v>33</v>
      </c>
      <c r="P31" s="27" t="s">
        <v>89</v>
      </c>
    </row>
    <row r="32" spans="1:16" ht="85.5" customHeight="1">
      <c r="A32" s="69">
        <v>27</v>
      </c>
      <c r="B32" s="70" t="s">
        <v>183</v>
      </c>
      <c r="C32" s="71" t="s">
        <v>187</v>
      </c>
      <c r="D32" s="71" t="s">
        <v>191</v>
      </c>
      <c r="E32" s="72" t="s">
        <v>192</v>
      </c>
      <c r="F32" s="73">
        <v>39.3</v>
      </c>
      <c r="G32" s="74">
        <v>71468.25</v>
      </c>
      <c r="H32" s="74">
        <v>71468.25</v>
      </c>
      <c r="I32" s="74">
        <v>0</v>
      </c>
      <c r="J32" s="75">
        <v>323591.88</v>
      </c>
      <c r="K32" s="76">
        <v>43755</v>
      </c>
      <c r="L32" s="32"/>
      <c r="M32" s="71" t="s">
        <v>193</v>
      </c>
      <c r="N32" s="71"/>
      <c r="O32" s="27" t="s">
        <v>33</v>
      </c>
      <c r="P32" s="27" t="s">
        <v>89</v>
      </c>
    </row>
    <row r="33" spans="1:16" ht="85.5" customHeight="1">
      <c r="A33" s="69">
        <v>28</v>
      </c>
      <c r="B33" s="70" t="s">
        <v>194</v>
      </c>
      <c r="C33" s="71" t="s">
        <v>187</v>
      </c>
      <c r="D33" s="71" t="s">
        <v>195</v>
      </c>
      <c r="E33" s="72" t="s">
        <v>196</v>
      </c>
      <c r="F33" s="73">
        <v>39.9</v>
      </c>
      <c r="G33" s="74">
        <v>111642.73</v>
      </c>
      <c r="H33" s="74">
        <v>81206.82</v>
      </c>
      <c r="I33" s="74">
        <v>30435.91</v>
      </c>
      <c r="J33" s="75">
        <v>591562.59</v>
      </c>
      <c r="K33" s="76">
        <v>43756</v>
      </c>
      <c r="L33" s="32"/>
      <c r="M33" s="71" t="s">
        <v>197</v>
      </c>
      <c r="N33" s="71"/>
      <c r="O33" s="27" t="s">
        <v>33</v>
      </c>
      <c r="P33" s="27" t="s">
        <v>89</v>
      </c>
    </row>
    <row r="34" spans="1:16" ht="85.5" customHeight="1">
      <c r="A34" s="69">
        <v>29</v>
      </c>
      <c r="B34" s="70" t="s">
        <v>198</v>
      </c>
      <c r="C34" s="71" t="s">
        <v>199</v>
      </c>
      <c r="D34" s="71" t="s">
        <v>200</v>
      </c>
      <c r="E34" s="72" t="s">
        <v>201</v>
      </c>
      <c r="F34" s="73">
        <v>25.2</v>
      </c>
      <c r="G34" s="74">
        <v>300086.56</v>
      </c>
      <c r="H34" s="74">
        <v>263576.03</v>
      </c>
      <c r="I34" s="74">
        <v>36510.53</v>
      </c>
      <c r="J34" s="75">
        <v>133733.63</v>
      </c>
      <c r="K34" s="76">
        <v>43754</v>
      </c>
      <c r="L34" s="32"/>
      <c r="M34" s="71" t="s">
        <v>202</v>
      </c>
      <c r="N34" s="71"/>
      <c r="O34" s="27" t="s">
        <v>33</v>
      </c>
      <c r="P34" s="27" t="s">
        <v>89</v>
      </c>
    </row>
    <row r="35" spans="1:16" ht="85.5" customHeight="1">
      <c r="A35" s="69">
        <v>30</v>
      </c>
      <c r="B35" s="70" t="s">
        <v>203</v>
      </c>
      <c r="C35" s="71" t="s">
        <v>204</v>
      </c>
      <c r="D35" s="71" t="s">
        <v>205</v>
      </c>
      <c r="E35" s="72" t="s">
        <v>206</v>
      </c>
      <c r="F35" s="73">
        <v>54.2</v>
      </c>
      <c r="G35" s="74">
        <v>356855.43</v>
      </c>
      <c r="H35" s="74">
        <v>269765.71</v>
      </c>
      <c r="I35" s="74">
        <v>87089.72</v>
      </c>
      <c r="J35" s="75">
        <v>456992.72</v>
      </c>
      <c r="K35" s="76">
        <v>43756</v>
      </c>
      <c r="L35" s="32"/>
      <c r="M35" s="71" t="s">
        <v>207</v>
      </c>
      <c r="N35" s="71"/>
      <c r="O35" s="27" t="s">
        <v>33</v>
      </c>
      <c r="P35" s="27" t="s">
        <v>89</v>
      </c>
    </row>
    <row r="36" spans="1:16" ht="85.5" customHeight="1">
      <c r="A36" s="69">
        <v>31</v>
      </c>
      <c r="B36" s="70" t="s">
        <v>203</v>
      </c>
      <c r="C36" s="71" t="s">
        <v>208</v>
      </c>
      <c r="D36" s="71" t="s">
        <v>209</v>
      </c>
      <c r="E36" s="72" t="s">
        <v>51</v>
      </c>
      <c r="F36" s="73">
        <v>32.7</v>
      </c>
      <c r="G36" s="74">
        <v>200155.07</v>
      </c>
      <c r="H36" s="74">
        <v>151307.7</v>
      </c>
      <c r="I36" s="74">
        <v>48847.37</v>
      </c>
      <c r="J36" s="75">
        <v>297356.8</v>
      </c>
      <c r="K36" s="76">
        <v>45098</v>
      </c>
      <c r="L36" s="32"/>
      <c r="M36" s="71" t="s">
        <v>210</v>
      </c>
      <c r="N36" s="71"/>
      <c r="O36" s="27" t="s">
        <v>33</v>
      </c>
      <c r="P36" s="27" t="s">
        <v>89</v>
      </c>
    </row>
    <row r="37" spans="1:16" ht="85.5" customHeight="1">
      <c r="A37" s="69">
        <v>32</v>
      </c>
      <c r="B37" s="70" t="s">
        <v>211</v>
      </c>
      <c r="C37" s="71" t="s">
        <v>212</v>
      </c>
      <c r="D37" s="71" t="s">
        <v>213</v>
      </c>
      <c r="E37" s="72" t="s">
        <v>214</v>
      </c>
      <c r="F37" s="73">
        <v>32.8</v>
      </c>
      <c r="G37" s="74">
        <v>340276.51</v>
      </c>
      <c r="H37" s="74">
        <v>340276.51</v>
      </c>
      <c r="I37" s="74">
        <v>0</v>
      </c>
      <c r="J37" s="75">
        <v>174342.82</v>
      </c>
      <c r="K37" s="76">
        <v>43756</v>
      </c>
      <c r="L37" s="32"/>
      <c r="M37" s="71" t="s">
        <v>215</v>
      </c>
      <c r="N37" s="71"/>
      <c r="O37" s="27" t="s">
        <v>33</v>
      </c>
      <c r="P37" s="27" t="s">
        <v>89</v>
      </c>
    </row>
    <row r="38" spans="1:16" ht="85.5" customHeight="1">
      <c r="A38" s="69">
        <v>33</v>
      </c>
      <c r="B38" s="70" t="s">
        <v>211</v>
      </c>
      <c r="C38" s="71" t="s">
        <v>212</v>
      </c>
      <c r="D38" s="71" t="s">
        <v>216</v>
      </c>
      <c r="E38" s="72" t="s">
        <v>217</v>
      </c>
      <c r="F38" s="73">
        <v>39.9</v>
      </c>
      <c r="G38" s="74">
        <v>413933.93</v>
      </c>
      <c r="H38" s="74">
        <v>413933.93</v>
      </c>
      <c r="I38" s="74">
        <v>0</v>
      </c>
      <c r="J38" s="75">
        <v>212081.67</v>
      </c>
      <c r="K38" s="76">
        <v>43756</v>
      </c>
      <c r="L38" s="32"/>
      <c r="M38" s="71" t="s">
        <v>218</v>
      </c>
      <c r="N38" s="71"/>
      <c r="O38" s="27" t="s">
        <v>33</v>
      </c>
      <c r="P38" s="27" t="s">
        <v>89</v>
      </c>
    </row>
    <row r="39" spans="1:16" ht="120.75" customHeight="1">
      <c r="A39" s="69">
        <v>34</v>
      </c>
      <c r="B39" s="70" t="s">
        <v>219</v>
      </c>
      <c r="C39" s="71" t="s">
        <v>212</v>
      </c>
      <c r="D39" s="71" t="s">
        <v>220</v>
      </c>
      <c r="E39" s="72" t="s">
        <v>221</v>
      </c>
      <c r="F39" s="73">
        <v>29.2</v>
      </c>
      <c r="G39" s="74">
        <v>266867.11</v>
      </c>
      <c r="H39" s="74">
        <v>266867.11</v>
      </c>
      <c r="I39" s="74">
        <v>0</v>
      </c>
      <c r="J39" s="75">
        <v>154961.19</v>
      </c>
      <c r="K39" s="76">
        <v>43756</v>
      </c>
      <c r="L39" s="32"/>
      <c r="M39" s="71" t="s">
        <v>222</v>
      </c>
      <c r="N39" s="71"/>
      <c r="O39" s="27" t="s">
        <v>33</v>
      </c>
      <c r="P39" s="27" t="s">
        <v>89</v>
      </c>
    </row>
    <row r="40" spans="1:16" ht="85.5" customHeight="1">
      <c r="A40" s="69">
        <v>35</v>
      </c>
      <c r="B40" s="70" t="s">
        <v>219</v>
      </c>
      <c r="C40" s="71" t="s">
        <v>179</v>
      </c>
      <c r="D40" s="71" t="s">
        <v>223</v>
      </c>
      <c r="E40" s="72" t="s">
        <v>224</v>
      </c>
      <c r="F40" s="73">
        <v>28.1</v>
      </c>
      <c r="G40" s="74">
        <v>256813.89</v>
      </c>
      <c r="H40" s="74">
        <v>256813.89</v>
      </c>
      <c r="I40" s="74">
        <v>0</v>
      </c>
      <c r="J40" s="75">
        <v>149123.61</v>
      </c>
      <c r="K40" s="76">
        <v>43756</v>
      </c>
      <c r="L40" s="32"/>
      <c r="M40" s="71" t="s">
        <v>225</v>
      </c>
      <c r="N40" s="71"/>
      <c r="O40" s="27" t="s">
        <v>33</v>
      </c>
      <c r="P40" s="27" t="s">
        <v>89</v>
      </c>
    </row>
    <row r="41" spans="1:16" ht="85.5" customHeight="1">
      <c r="A41" s="69">
        <v>36</v>
      </c>
      <c r="B41" s="70" t="s">
        <v>226</v>
      </c>
      <c r="C41" s="71" t="s">
        <v>227</v>
      </c>
      <c r="D41" s="71" t="s">
        <v>228</v>
      </c>
      <c r="E41" s="27" t="s">
        <v>229</v>
      </c>
      <c r="F41" s="73">
        <v>36.8</v>
      </c>
      <c r="G41" s="74">
        <v>35851.54</v>
      </c>
      <c r="H41" s="74">
        <v>35040.26</v>
      </c>
      <c r="I41" s="74">
        <v>811.28</v>
      </c>
      <c r="J41" s="75">
        <v>195293.55</v>
      </c>
      <c r="K41" s="76">
        <v>43812</v>
      </c>
      <c r="L41" s="32"/>
      <c r="M41" s="71" t="s">
        <v>230</v>
      </c>
      <c r="N41" s="71"/>
      <c r="O41" s="27" t="s">
        <v>33</v>
      </c>
      <c r="P41" s="27" t="s">
        <v>89</v>
      </c>
    </row>
    <row r="42" spans="1:16" ht="85.5" customHeight="1">
      <c r="A42" s="69">
        <v>37</v>
      </c>
      <c r="B42" s="70" t="s">
        <v>231</v>
      </c>
      <c r="C42" s="71" t="s">
        <v>232</v>
      </c>
      <c r="D42" s="71" t="s">
        <v>233</v>
      </c>
      <c r="E42" s="27" t="s">
        <v>234</v>
      </c>
      <c r="F42" s="73">
        <v>37.6</v>
      </c>
      <c r="G42" s="74">
        <v>40012.43</v>
      </c>
      <c r="H42" s="74">
        <v>40012.43</v>
      </c>
      <c r="I42" s="74">
        <v>0</v>
      </c>
      <c r="J42" s="75">
        <v>199856.41</v>
      </c>
      <c r="K42" s="76">
        <v>44272</v>
      </c>
      <c r="L42" s="32"/>
      <c r="M42" s="71" t="s">
        <v>235</v>
      </c>
      <c r="N42" s="71"/>
      <c r="O42" s="27" t="s">
        <v>33</v>
      </c>
      <c r="P42" s="27" t="s">
        <v>89</v>
      </c>
    </row>
    <row r="43" spans="1:16" ht="85.5" customHeight="1">
      <c r="A43" s="69">
        <v>38</v>
      </c>
      <c r="B43" s="70" t="s">
        <v>236</v>
      </c>
      <c r="C43" s="71" t="s">
        <v>237</v>
      </c>
      <c r="D43" s="71" t="s">
        <v>238</v>
      </c>
      <c r="E43" s="27" t="s">
        <v>239</v>
      </c>
      <c r="F43" s="73">
        <v>54.1</v>
      </c>
      <c r="G43" s="74">
        <v>89559.32</v>
      </c>
      <c r="H43" s="74">
        <v>89559.32</v>
      </c>
      <c r="I43" s="74">
        <v>0</v>
      </c>
      <c r="J43" s="75">
        <v>1048519.13</v>
      </c>
      <c r="K43" s="76">
        <v>44649</v>
      </c>
      <c r="L43" s="32"/>
      <c r="M43" s="71" t="s">
        <v>240</v>
      </c>
      <c r="N43" s="71"/>
      <c r="O43" s="27" t="s">
        <v>33</v>
      </c>
      <c r="P43" s="27" t="s">
        <v>89</v>
      </c>
    </row>
    <row r="44" spans="1:16" ht="96.75" customHeight="1">
      <c r="A44" s="69">
        <v>39</v>
      </c>
      <c r="B44" s="70" t="s">
        <v>236</v>
      </c>
      <c r="C44" s="71" t="s">
        <v>237</v>
      </c>
      <c r="D44" s="71" t="s">
        <v>241</v>
      </c>
      <c r="E44" s="27" t="s">
        <v>242</v>
      </c>
      <c r="F44" s="73">
        <v>54.1</v>
      </c>
      <c r="G44" s="74">
        <v>89559.32</v>
      </c>
      <c r="H44" s="74">
        <v>89559.32</v>
      </c>
      <c r="I44" s="74">
        <v>0</v>
      </c>
      <c r="J44" s="75">
        <v>1048519.13</v>
      </c>
      <c r="K44" s="76">
        <v>44649</v>
      </c>
      <c r="L44" s="32"/>
      <c r="M44" s="71" t="s">
        <v>243</v>
      </c>
      <c r="N44" s="71"/>
      <c r="O44" s="27" t="s">
        <v>33</v>
      </c>
      <c r="P44" s="27" t="s">
        <v>89</v>
      </c>
    </row>
    <row r="45" spans="1:16" ht="168" customHeight="1">
      <c r="A45" s="69">
        <v>40</v>
      </c>
      <c r="B45" s="70" t="s">
        <v>244</v>
      </c>
      <c r="C45" s="71" t="s">
        <v>95</v>
      </c>
      <c r="D45" s="71" t="s">
        <v>245</v>
      </c>
      <c r="E45" s="27" t="s">
        <v>246</v>
      </c>
      <c r="F45" s="73">
        <v>31.2</v>
      </c>
      <c r="G45" s="74">
        <v>12899.23</v>
      </c>
      <c r="H45" s="74">
        <v>12899.23</v>
      </c>
      <c r="I45" s="74">
        <v>0</v>
      </c>
      <c r="J45" s="75">
        <v>177945.77</v>
      </c>
      <c r="K45" s="76">
        <v>44272</v>
      </c>
      <c r="L45" s="32"/>
      <c r="M45" s="71" t="s">
        <v>247</v>
      </c>
      <c r="N45" s="71"/>
      <c r="O45" s="27" t="s">
        <v>33</v>
      </c>
      <c r="P45" s="27" t="s">
        <v>89</v>
      </c>
    </row>
    <row r="46" spans="1:16" ht="85.5" customHeight="1">
      <c r="A46" s="69">
        <v>41</v>
      </c>
      <c r="B46" s="70" t="s">
        <v>244</v>
      </c>
      <c r="C46" s="71" t="s">
        <v>248</v>
      </c>
      <c r="D46" s="71" t="s">
        <v>249</v>
      </c>
      <c r="E46" s="27" t="s">
        <v>250</v>
      </c>
      <c r="F46" s="73">
        <v>32.4</v>
      </c>
      <c r="G46" s="74">
        <v>13395.35</v>
      </c>
      <c r="H46" s="74">
        <v>13395.35</v>
      </c>
      <c r="I46" s="74">
        <v>0</v>
      </c>
      <c r="J46" s="75">
        <v>184789.84</v>
      </c>
      <c r="K46" s="76">
        <v>44272</v>
      </c>
      <c r="L46" s="32"/>
      <c r="M46" s="71" t="s">
        <v>251</v>
      </c>
      <c r="N46" s="71"/>
      <c r="O46" s="27" t="s">
        <v>33</v>
      </c>
      <c r="P46" s="27" t="s">
        <v>89</v>
      </c>
    </row>
    <row r="47" spans="1:16" ht="85.5" customHeight="1">
      <c r="A47" s="69">
        <v>42</v>
      </c>
      <c r="B47" s="70" t="s">
        <v>252</v>
      </c>
      <c r="C47" s="71" t="s">
        <v>253</v>
      </c>
      <c r="D47" s="71" t="s">
        <v>254</v>
      </c>
      <c r="E47" s="27" t="s">
        <v>255</v>
      </c>
      <c r="F47" s="73">
        <v>52.8</v>
      </c>
      <c r="G47" s="74">
        <v>40895.37</v>
      </c>
      <c r="H47" s="74">
        <v>40895.37</v>
      </c>
      <c r="I47" s="74">
        <v>0</v>
      </c>
      <c r="J47" s="75">
        <v>280649.42</v>
      </c>
      <c r="K47" s="76">
        <v>44272</v>
      </c>
      <c r="L47" s="32"/>
      <c r="M47" s="71" t="s">
        <v>256</v>
      </c>
      <c r="N47" s="71"/>
      <c r="O47" s="27" t="s">
        <v>33</v>
      </c>
      <c r="P47" s="27" t="s">
        <v>89</v>
      </c>
    </row>
    <row r="48" spans="1:16" ht="261.75" customHeight="1">
      <c r="A48" s="69">
        <v>43</v>
      </c>
      <c r="B48" s="70" t="s">
        <v>257</v>
      </c>
      <c r="C48" s="71" t="s">
        <v>258</v>
      </c>
      <c r="D48" s="71" t="s">
        <v>259</v>
      </c>
      <c r="E48" s="27" t="s">
        <v>260</v>
      </c>
      <c r="F48" s="73">
        <v>64.1</v>
      </c>
      <c r="G48" s="74">
        <v>40895.37</v>
      </c>
      <c r="H48" s="74">
        <v>23651.16</v>
      </c>
      <c r="I48" s="74">
        <v>17244.21</v>
      </c>
      <c r="J48" s="75">
        <v>454283.75</v>
      </c>
      <c r="K48" s="76">
        <v>43812</v>
      </c>
      <c r="L48" s="32"/>
      <c r="M48" s="71" t="s">
        <v>261</v>
      </c>
      <c r="N48" s="71"/>
      <c r="O48" s="27" t="s">
        <v>33</v>
      </c>
      <c r="P48" s="27" t="s">
        <v>89</v>
      </c>
    </row>
    <row r="49" spans="1:16" ht="96.75" customHeight="1">
      <c r="A49" s="69">
        <v>44</v>
      </c>
      <c r="B49" s="70" t="s">
        <v>262</v>
      </c>
      <c r="C49" s="71" t="s">
        <v>263</v>
      </c>
      <c r="D49" s="71" t="s">
        <v>264</v>
      </c>
      <c r="E49" s="27" t="s">
        <v>265</v>
      </c>
      <c r="F49" s="73">
        <v>28.7</v>
      </c>
      <c r="G49" s="74">
        <v>90130.14</v>
      </c>
      <c r="H49" s="74">
        <v>41309.65</v>
      </c>
      <c r="I49" s="74">
        <v>48820.49</v>
      </c>
      <c r="J49" s="78" t="s">
        <v>266</v>
      </c>
      <c r="K49" s="76">
        <v>44644</v>
      </c>
      <c r="L49" s="32"/>
      <c r="M49" s="71" t="s">
        <v>267</v>
      </c>
      <c r="N49" s="71"/>
      <c r="O49" s="27" t="s">
        <v>33</v>
      </c>
      <c r="P49" s="27" t="s">
        <v>89</v>
      </c>
    </row>
    <row r="50" spans="1:16" ht="144" customHeight="1">
      <c r="A50" s="69">
        <v>45</v>
      </c>
      <c r="B50" s="70" t="s">
        <v>262</v>
      </c>
      <c r="C50" s="71" t="s">
        <v>263</v>
      </c>
      <c r="D50" s="71" t="s">
        <v>268</v>
      </c>
      <c r="E50" s="27" t="s">
        <v>269</v>
      </c>
      <c r="F50" s="73">
        <v>29.8</v>
      </c>
      <c r="G50" s="74">
        <v>93584.61</v>
      </c>
      <c r="H50" s="74">
        <v>42892.95</v>
      </c>
      <c r="I50" s="74">
        <v>50691.66</v>
      </c>
      <c r="J50" s="75">
        <v>579292.03</v>
      </c>
      <c r="K50" s="76">
        <v>44644</v>
      </c>
      <c r="L50" s="32"/>
      <c r="M50" s="71" t="s">
        <v>270</v>
      </c>
      <c r="N50" s="71"/>
      <c r="O50" s="27" t="s">
        <v>33</v>
      </c>
      <c r="P50" s="27" t="s">
        <v>89</v>
      </c>
    </row>
    <row r="51" spans="1:16" ht="85.5" customHeight="1">
      <c r="A51" s="69">
        <v>46</v>
      </c>
      <c r="B51" s="70" t="s">
        <v>271</v>
      </c>
      <c r="C51" s="71" t="s">
        <v>272</v>
      </c>
      <c r="D51" s="71" t="s">
        <v>273</v>
      </c>
      <c r="E51" s="27" t="s">
        <v>274</v>
      </c>
      <c r="F51" s="73">
        <v>59.4</v>
      </c>
      <c r="G51" s="74">
        <v>55289.61</v>
      </c>
      <c r="H51" s="74">
        <v>47456.92</v>
      </c>
      <c r="I51" s="74">
        <v>7832.69</v>
      </c>
      <c r="J51" s="75">
        <v>315386.08</v>
      </c>
      <c r="K51" s="76">
        <v>43356</v>
      </c>
      <c r="L51" s="32"/>
      <c r="M51" s="71" t="s">
        <v>275</v>
      </c>
      <c r="N51" s="71"/>
      <c r="O51" s="27" t="s">
        <v>33</v>
      </c>
      <c r="P51" s="27" t="s">
        <v>89</v>
      </c>
    </row>
    <row r="52" spans="1:16" ht="85.5" customHeight="1">
      <c r="A52" s="69">
        <v>47</v>
      </c>
      <c r="B52" s="70" t="s">
        <v>276</v>
      </c>
      <c r="C52" s="71" t="s">
        <v>277</v>
      </c>
      <c r="D52" s="71" t="s">
        <v>278</v>
      </c>
      <c r="E52" s="27" t="s">
        <v>279</v>
      </c>
      <c r="F52" s="73">
        <v>30.2</v>
      </c>
      <c r="G52" s="74">
        <v>24879.69</v>
      </c>
      <c r="H52" s="74">
        <v>23345.44</v>
      </c>
      <c r="I52" s="74">
        <v>1534.25</v>
      </c>
      <c r="J52" s="75">
        <v>160347.81</v>
      </c>
      <c r="K52" s="76">
        <v>44272</v>
      </c>
      <c r="L52" s="32"/>
      <c r="M52" s="71" t="s">
        <v>280</v>
      </c>
      <c r="N52" s="71"/>
      <c r="O52" s="27" t="s">
        <v>33</v>
      </c>
      <c r="P52" s="27" t="s">
        <v>89</v>
      </c>
    </row>
    <row r="53" spans="1:16" ht="85.5" customHeight="1">
      <c r="A53" s="69">
        <v>48</v>
      </c>
      <c r="B53" s="70" t="s">
        <v>276</v>
      </c>
      <c r="C53" s="71" t="s">
        <v>277</v>
      </c>
      <c r="D53" s="71" t="s">
        <v>281</v>
      </c>
      <c r="E53" s="27" t="s">
        <v>282</v>
      </c>
      <c r="F53" s="73">
        <v>30.5</v>
      </c>
      <c r="G53" s="74">
        <v>25126.83</v>
      </c>
      <c r="H53" s="74">
        <v>25126.83</v>
      </c>
      <c r="I53" s="74">
        <v>0</v>
      </c>
      <c r="J53" s="75">
        <v>161940.67</v>
      </c>
      <c r="K53" s="76">
        <v>44272</v>
      </c>
      <c r="L53" s="32"/>
      <c r="M53" s="71" t="s">
        <v>283</v>
      </c>
      <c r="N53" s="71"/>
      <c r="O53" s="27" t="s">
        <v>33</v>
      </c>
      <c r="P53" s="27" t="s">
        <v>89</v>
      </c>
    </row>
    <row r="54" spans="1:16" ht="85.5" customHeight="1">
      <c r="A54" s="69">
        <v>49</v>
      </c>
      <c r="B54" s="70" t="s">
        <v>284</v>
      </c>
      <c r="C54" s="71" t="s">
        <v>285</v>
      </c>
      <c r="D54" s="71" t="s">
        <v>286</v>
      </c>
      <c r="E54" s="27" t="s">
        <v>287</v>
      </c>
      <c r="F54" s="73">
        <v>29</v>
      </c>
      <c r="G54" s="74">
        <v>50656.64</v>
      </c>
      <c r="H54" s="74">
        <v>50656.64</v>
      </c>
      <c r="I54" s="74">
        <v>0</v>
      </c>
      <c r="J54" s="75">
        <v>153899.81</v>
      </c>
      <c r="K54" s="76">
        <v>43356</v>
      </c>
      <c r="L54" s="32"/>
      <c r="M54" s="71" t="s">
        <v>288</v>
      </c>
      <c r="N54" s="71"/>
      <c r="O54" s="27" t="s">
        <v>33</v>
      </c>
      <c r="P54" s="27" t="s">
        <v>89</v>
      </c>
    </row>
    <row r="55" spans="1:16" ht="85.5" customHeight="1">
      <c r="A55" s="69">
        <v>50</v>
      </c>
      <c r="B55" s="70" t="s">
        <v>203</v>
      </c>
      <c r="C55" s="71" t="s">
        <v>289</v>
      </c>
      <c r="D55" s="71" t="s">
        <v>290</v>
      </c>
      <c r="E55" s="27" t="s">
        <v>291</v>
      </c>
      <c r="F55" s="73">
        <v>48</v>
      </c>
      <c r="G55" s="74">
        <v>27290.61</v>
      </c>
      <c r="H55" s="74">
        <v>27290.61</v>
      </c>
      <c r="I55" s="74">
        <v>0</v>
      </c>
      <c r="J55" s="75">
        <v>254730.72</v>
      </c>
      <c r="K55" s="76">
        <v>43812</v>
      </c>
      <c r="L55" s="32"/>
      <c r="M55" s="71" t="s">
        <v>292</v>
      </c>
      <c r="N55" s="71"/>
      <c r="O55" s="27" t="s">
        <v>33</v>
      </c>
      <c r="P55" s="27" t="s">
        <v>89</v>
      </c>
    </row>
    <row r="56" spans="1:16" ht="96.75" customHeight="1">
      <c r="A56" s="69">
        <v>51</v>
      </c>
      <c r="B56" s="70" t="s">
        <v>293</v>
      </c>
      <c r="C56" s="71" t="s">
        <v>294</v>
      </c>
      <c r="D56" s="71" t="s">
        <v>295</v>
      </c>
      <c r="E56" s="27" t="s">
        <v>296</v>
      </c>
      <c r="F56" s="73">
        <v>23.3</v>
      </c>
      <c r="G56" s="74">
        <v>27219.88</v>
      </c>
      <c r="H56" s="74">
        <v>27174.51</v>
      </c>
      <c r="I56" s="74">
        <v>45.37</v>
      </c>
      <c r="J56" s="75">
        <v>123847.19</v>
      </c>
      <c r="K56" s="76">
        <v>43812</v>
      </c>
      <c r="L56" s="32"/>
      <c r="M56" s="71" t="s">
        <v>297</v>
      </c>
      <c r="N56" s="71"/>
      <c r="O56" s="27" t="s">
        <v>33</v>
      </c>
      <c r="P56" s="27" t="s">
        <v>89</v>
      </c>
    </row>
    <row r="57" spans="1:16" ht="96.75" customHeight="1">
      <c r="A57" s="69">
        <v>52</v>
      </c>
      <c r="B57" s="70" t="s">
        <v>293</v>
      </c>
      <c r="C57" s="71" t="s">
        <v>294</v>
      </c>
      <c r="D57" s="71" t="s">
        <v>298</v>
      </c>
      <c r="E57" s="27" t="s">
        <v>299</v>
      </c>
      <c r="F57" s="73">
        <v>55.8</v>
      </c>
      <c r="G57" s="74">
        <v>65187.53</v>
      </c>
      <c r="H57" s="74">
        <v>65078.88</v>
      </c>
      <c r="I57" s="74">
        <v>108.65</v>
      </c>
      <c r="J57" s="75">
        <v>296595.41</v>
      </c>
      <c r="K57" s="76">
        <v>43810</v>
      </c>
      <c r="L57" s="32"/>
      <c r="M57" s="71" t="s">
        <v>300</v>
      </c>
      <c r="N57" s="71"/>
      <c r="O57" s="27" t="s">
        <v>33</v>
      </c>
      <c r="P57" s="27" t="s">
        <v>89</v>
      </c>
    </row>
    <row r="58" spans="1:16" ht="96.75" customHeight="1">
      <c r="A58" s="69">
        <v>53</v>
      </c>
      <c r="B58" s="70" t="s">
        <v>301</v>
      </c>
      <c r="C58" s="71" t="s">
        <v>302</v>
      </c>
      <c r="D58" s="71" t="s">
        <v>303</v>
      </c>
      <c r="E58" s="27" t="s">
        <v>304</v>
      </c>
      <c r="F58" s="73">
        <v>63.1</v>
      </c>
      <c r="G58" s="74">
        <v>0</v>
      </c>
      <c r="H58" s="74">
        <v>0</v>
      </c>
      <c r="I58" s="74">
        <v>0</v>
      </c>
      <c r="J58" s="75">
        <v>335397.32</v>
      </c>
      <c r="K58" s="76">
        <v>44272</v>
      </c>
      <c r="L58" s="32"/>
      <c r="M58" s="71" t="s">
        <v>305</v>
      </c>
      <c r="N58" s="71"/>
      <c r="O58" s="27" t="s">
        <v>33</v>
      </c>
      <c r="P58" s="27" t="s">
        <v>89</v>
      </c>
    </row>
    <row r="59" spans="1:16" ht="215.25" customHeight="1">
      <c r="A59" s="69">
        <v>54</v>
      </c>
      <c r="B59" s="70" t="s">
        <v>306</v>
      </c>
      <c r="C59" s="71" t="s">
        <v>307</v>
      </c>
      <c r="D59" s="71" t="s">
        <v>308</v>
      </c>
      <c r="E59" s="27" t="s">
        <v>309</v>
      </c>
      <c r="F59" s="73">
        <v>56.9</v>
      </c>
      <c r="G59" s="74">
        <v>329087.35</v>
      </c>
      <c r="H59" s="74">
        <v>117922.97</v>
      </c>
      <c r="I59" s="74">
        <v>211164.38</v>
      </c>
      <c r="J59" s="75">
        <v>831368.75</v>
      </c>
      <c r="K59" s="76">
        <v>45041</v>
      </c>
      <c r="L59" s="32"/>
      <c r="M59" s="71" t="s">
        <v>310</v>
      </c>
      <c r="N59" s="71"/>
      <c r="O59" s="27" t="s">
        <v>33</v>
      </c>
      <c r="P59" s="27" t="s">
        <v>89</v>
      </c>
    </row>
    <row r="60" spans="1:16" ht="85.5" customHeight="1">
      <c r="A60" s="69">
        <v>55</v>
      </c>
      <c r="B60" s="70" t="s">
        <v>311</v>
      </c>
      <c r="C60" s="71" t="s">
        <v>312</v>
      </c>
      <c r="D60" s="71" t="s">
        <v>313</v>
      </c>
      <c r="E60" s="27" t="s">
        <v>314</v>
      </c>
      <c r="F60" s="73">
        <v>34.6</v>
      </c>
      <c r="G60" s="74">
        <v>248332.27</v>
      </c>
      <c r="H60" s="74">
        <v>83553.46</v>
      </c>
      <c r="I60" s="74">
        <v>164778.81</v>
      </c>
      <c r="J60" s="75">
        <v>515544.5</v>
      </c>
      <c r="K60" s="76">
        <v>43724</v>
      </c>
      <c r="L60" s="32"/>
      <c r="M60" s="71" t="s">
        <v>315</v>
      </c>
      <c r="N60" s="71"/>
      <c r="O60" s="27" t="s">
        <v>33</v>
      </c>
      <c r="P60" s="27" t="s">
        <v>89</v>
      </c>
    </row>
    <row r="61" spans="1:16" ht="85.5" customHeight="1">
      <c r="A61" s="69">
        <v>56</v>
      </c>
      <c r="B61" s="70" t="s">
        <v>316</v>
      </c>
      <c r="C61" s="71" t="s">
        <v>317</v>
      </c>
      <c r="D61" s="71" t="s">
        <v>318</v>
      </c>
      <c r="E61" s="27" t="s">
        <v>319</v>
      </c>
      <c r="F61" s="73">
        <v>41.3</v>
      </c>
      <c r="G61" s="74">
        <v>201925.47</v>
      </c>
      <c r="H61" s="74">
        <v>0</v>
      </c>
      <c r="I61" s="74">
        <v>201925.47</v>
      </c>
      <c r="J61" s="75">
        <v>615375.37</v>
      </c>
      <c r="K61" s="76">
        <v>43909</v>
      </c>
      <c r="L61" s="32"/>
      <c r="M61" s="71" t="s">
        <v>320</v>
      </c>
      <c r="N61" s="71"/>
      <c r="O61" s="27" t="s">
        <v>33</v>
      </c>
      <c r="P61" s="27" t="s">
        <v>89</v>
      </c>
    </row>
    <row r="62" spans="1:16" ht="85.5" customHeight="1">
      <c r="A62" s="69">
        <v>57</v>
      </c>
      <c r="B62" s="70" t="s">
        <v>311</v>
      </c>
      <c r="C62" s="71" t="s">
        <v>321</v>
      </c>
      <c r="D62" s="71" t="s">
        <v>322</v>
      </c>
      <c r="E62" s="27" t="s">
        <v>323</v>
      </c>
      <c r="F62" s="73">
        <v>66.8</v>
      </c>
      <c r="G62" s="74">
        <v>479439.17</v>
      </c>
      <c r="H62" s="74">
        <v>161311.3</v>
      </c>
      <c r="I62" s="74">
        <v>318127.87</v>
      </c>
      <c r="J62" s="75">
        <v>995328.68</v>
      </c>
      <c r="K62" s="76">
        <v>43724</v>
      </c>
      <c r="L62" s="32"/>
      <c r="M62" s="71" t="s">
        <v>324</v>
      </c>
      <c r="N62" s="71"/>
      <c r="O62" s="27" t="s">
        <v>33</v>
      </c>
      <c r="P62" s="27" t="s">
        <v>89</v>
      </c>
    </row>
    <row r="63" spans="1:16" ht="85.5" customHeight="1">
      <c r="A63" s="69">
        <v>58</v>
      </c>
      <c r="B63" s="70" t="s">
        <v>325</v>
      </c>
      <c r="C63" s="71" t="s">
        <v>326</v>
      </c>
      <c r="D63" s="71" t="s">
        <v>327</v>
      </c>
      <c r="E63" s="27" t="s">
        <v>328</v>
      </c>
      <c r="F63" s="73">
        <v>37.9</v>
      </c>
      <c r="G63" s="74">
        <v>28521.36</v>
      </c>
      <c r="H63" s="74">
        <v>26891.87</v>
      </c>
      <c r="I63" s="74">
        <v>1629.49</v>
      </c>
      <c r="J63" s="75">
        <v>569243.98</v>
      </c>
      <c r="K63" s="76">
        <v>44644</v>
      </c>
      <c r="L63" s="32"/>
      <c r="M63" s="71" t="s">
        <v>329</v>
      </c>
      <c r="N63" s="71"/>
      <c r="O63" s="27" t="s">
        <v>33</v>
      </c>
      <c r="P63" s="27" t="s">
        <v>89</v>
      </c>
    </row>
    <row r="64" spans="1:16" ht="85.5" customHeight="1">
      <c r="A64" s="69">
        <v>59</v>
      </c>
      <c r="B64" s="70" t="s">
        <v>325</v>
      </c>
      <c r="C64" s="71" t="s">
        <v>326</v>
      </c>
      <c r="D64" s="71" t="s">
        <v>330</v>
      </c>
      <c r="E64" s="27" t="s">
        <v>331</v>
      </c>
      <c r="F64" s="73">
        <v>60.7</v>
      </c>
      <c r="G64" s="74">
        <v>45679.33</v>
      </c>
      <c r="H64" s="74">
        <v>19366.13</v>
      </c>
      <c r="I64" s="74">
        <v>26313.2</v>
      </c>
      <c r="J64" s="75">
        <v>909687.23</v>
      </c>
      <c r="K64" s="76">
        <v>44272</v>
      </c>
      <c r="L64" s="32"/>
      <c r="M64" s="71" t="s">
        <v>332</v>
      </c>
      <c r="N64" s="71"/>
      <c r="O64" s="27" t="s">
        <v>33</v>
      </c>
      <c r="P64" s="27" t="s">
        <v>89</v>
      </c>
    </row>
    <row r="65" spans="1:16" ht="85.5" customHeight="1">
      <c r="A65" s="69">
        <v>60</v>
      </c>
      <c r="B65" s="70" t="s">
        <v>325</v>
      </c>
      <c r="C65" s="71" t="s">
        <v>326</v>
      </c>
      <c r="D65" s="71" t="s">
        <v>333</v>
      </c>
      <c r="E65" s="27" t="s">
        <v>334</v>
      </c>
      <c r="F65" s="73">
        <v>37.4</v>
      </c>
      <c r="G65" s="74">
        <v>28145.09</v>
      </c>
      <c r="H65" s="74">
        <v>11932.34</v>
      </c>
      <c r="I65" s="74">
        <v>16212.75</v>
      </c>
      <c r="J65" s="75">
        <v>602197.7</v>
      </c>
      <c r="K65" s="76">
        <v>44644</v>
      </c>
      <c r="L65" s="32"/>
      <c r="M65" s="71" t="s">
        <v>335</v>
      </c>
      <c r="N65" s="71"/>
      <c r="O65" s="27" t="s">
        <v>33</v>
      </c>
      <c r="P65" s="27" t="s">
        <v>89</v>
      </c>
    </row>
    <row r="66" spans="1:16" ht="85.5" customHeight="1">
      <c r="A66" s="69">
        <v>61</v>
      </c>
      <c r="B66" s="70" t="s">
        <v>325</v>
      </c>
      <c r="C66" s="71" t="s">
        <v>326</v>
      </c>
      <c r="D66" s="71" t="s">
        <v>336</v>
      </c>
      <c r="E66" s="27" t="s">
        <v>337</v>
      </c>
      <c r="F66" s="73">
        <v>61</v>
      </c>
      <c r="G66" s="74">
        <v>45905.1</v>
      </c>
      <c r="H66" s="74">
        <v>19461.85</v>
      </c>
      <c r="I66" s="74">
        <v>26443.25</v>
      </c>
      <c r="J66" s="75">
        <v>979936.94</v>
      </c>
      <c r="K66" s="76">
        <v>44644</v>
      </c>
      <c r="L66" s="32"/>
      <c r="M66" s="71" t="s">
        <v>338</v>
      </c>
      <c r="N66" s="71"/>
      <c r="O66" s="27" t="s">
        <v>33</v>
      </c>
      <c r="P66" s="27" t="s">
        <v>89</v>
      </c>
    </row>
    <row r="67" spans="1:16" ht="85.5" customHeight="1">
      <c r="A67" s="69">
        <v>62</v>
      </c>
      <c r="B67" s="70" t="s">
        <v>339</v>
      </c>
      <c r="C67" s="71" t="s">
        <v>340</v>
      </c>
      <c r="D67" s="71" t="s">
        <v>341</v>
      </c>
      <c r="E67" s="27" t="s">
        <v>342</v>
      </c>
      <c r="F67" s="73">
        <v>33.4</v>
      </c>
      <c r="G67" s="74">
        <v>275796.29</v>
      </c>
      <c r="H67" s="74">
        <v>275796.29</v>
      </c>
      <c r="I67" s="74">
        <v>0</v>
      </c>
      <c r="J67" s="75">
        <v>177532.02</v>
      </c>
      <c r="K67" s="76">
        <v>43811</v>
      </c>
      <c r="L67" s="32"/>
      <c r="M67" s="71" t="s">
        <v>343</v>
      </c>
      <c r="N67" s="71"/>
      <c r="O67" s="27" t="s">
        <v>33</v>
      </c>
      <c r="P67" s="27" t="s">
        <v>89</v>
      </c>
    </row>
    <row r="68" spans="1:16" ht="85.5" customHeight="1">
      <c r="A68" s="69">
        <v>63</v>
      </c>
      <c r="B68" s="70" t="s">
        <v>339</v>
      </c>
      <c r="C68" s="71" t="s">
        <v>340</v>
      </c>
      <c r="D68" s="71" t="s">
        <v>344</v>
      </c>
      <c r="E68" s="27" t="s">
        <v>345</v>
      </c>
      <c r="F68" s="73">
        <v>34.4</v>
      </c>
      <c r="G68" s="74">
        <v>284053.66</v>
      </c>
      <c r="H68" s="74">
        <v>284053.66</v>
      </c>
      <c r="I68" s="74">
        <v>0</v>
      </c>
      <c r="J68" s="75">
        <v>182847.35</v>
      </c>
      <c r="K68" s="76">
        <v>43811</v>
      </c>
      <c r="L68" s="32"/>
      <c r="M68" s="71" t="s">
        <v>346</v>
      </c>
      <c r="N68" s="71"/>
      <c r="O68" s="27" t="s">
        <v>33</v>
      </c>
      <c r="P68" s="27" t="s">
        <v>89</v>
      </c>
    </row>
    <row r="69" spans="1:16" ht="85.5" customHeight="1">
      <c r="A69" s="69">
        <v>64</v>
      </c>
      <c r="B69" s="70" t="s">
        <v>347</v>
      </c>
      <c r="C69" s="71" t="s">
        <v>136</v>
      </c>
      <c r="D69" s="71" t="s">
        <v>348</v>
      </c>
      <c r="E69" s="27" t="s">
        <v>349</v>
      </c>
      <c r="F69" s="73">
        <v>39</v>
      </c>
      <c r="G69" s="74">
        <v>51033.71</v>
      </c>
      <c r="H69" s="74">
        <v>48907.31</v>
      </c>
      <c r="I69" s="74">
        <v>2126.4</v>
      </c>
      <c r="J69" s="75">
        <v>207297.87</v>
      </c>
      <c r="K69" s="76">
        <v>45327</v>
      </c>
      <c r="L69" s="32"/>
      <c r="M69" s="71" t="s">
        <v>350</v>
      </c>
      <c r="N69" s="71"/>
      <c r="O69" s="27" t="s">
        <v>33</v>
      </c>
      <c r="P69" s="27" t="s">
        <v>89</v>
      </c>
    </row>
    <row r="70" spans="1:16" ht="85.5" customHeight="1">
      <c r="A70" s="69">
        <v>65</v>
      </c>
      <c r="B70" s="70" t="s">
        <v>347</v>
      </c>
      <c r="C70" s="71" t="s">
        <v>136</v>
      </c>
      <c r="D70" s="71" t="s">
        <v>351</v>
      </c>
      <c r="E70" s="27" t="s">
        <v>352</v>
      </c>
      <c r="F70" s="73">
        <v>40</v>
      </c>
      <c r="G70" s="74">
        <v>52342.27</v>
      </c>
      <c r="H70" s="74">
        <v>51161.34</v>
      </c>
      <c r="I70" s="74">
        <v>2180.93</v>
      </c>
      <c r="J70" s="75">
        <v>212613.2</v>
      </c>
      <c r="K70" s="76">
        <v>43812</v>
      </c>
      <c r="L70" s="32"/>
      <c r="M70" s="71" t="s">
        <v>353</v>
      </c>
      <c r="N70" s="71"/>
      <c r="O70" s="27" t="s">
        <v>33</v>
      </c>
      <c r="P70" s="27" t="s">
        <v>89</v>
      </c>
    </row>
    <row r="71" spans="1:16" ht="85.5" customHeight="1">
      <c r="A71" s="69">
        <v>66</v>
      </c>
      <c r="B71" s="70" t="s">
        <v>354</v>
      </c>
      <c r="C71" s="71" t="s">
        <v>355</v>
      </c>
      <c r="D71" s="71" t="s">
        <v>356</v>
      </c>
      <c r="E71" s="27" t="s">
        <v>357</v>
      </c>
      <c r="F71" s="73">
        <v>46.3</v>
      </c>
      <c r="G71" s="74">
        <v>82309.61</v>
      </c>
      <c r="H71" s="74">
        <v>82309.61</v>
      </c>
      <c r="I71" s="74">
        <v>0</v>
      </c>
      <c r="J71" s="75">
        <v>521715.81</v>
      </c>
      <c r="K71" s="76">
        <v>43517</v>
      </c>
      <c r="L71" s="76"/>
      <c r="M71" s="71" t="s">
        <v>358</v>
      </c>
      <c r="N71" s="71"/>
      <c r="O71" s="27" t="s">
        <v>33</v>
      </c>
      <c r="P71" s="27" t="s">
        <v>359</v>
      </c>
    </row>
    <row r="72" spans="1:16" ht="85.5" customHeight="1">
      <c r="A72" s="69">
        <v>67</v>
      </c>
      <c r="B72" s="70" t="s">
        <v>354</v>
      </c>
      <c r="C72" s="71" t="s">
        <v>355</v>
      </c>
      <c r="D72" s="71" t="s">
        <v>360</v>
      </c>
      <c r="E72" s="27" t="s">
        <v>361</v>
      </c>
      <c r="F72" s="73">
        <v>61.5</v>
      </c>
      <c r="G72" s="74">
        <v>109331.34</v>
      </c>
      <c r="H72" s="74">
        <v>109331.34</v>
      </c>
      <c r="I72" s="74">
        <v>0</v>
      </c>
      <c r="J72" s="75">
        <v>692090.87</v>
      </c>
      <c r="K72" s="76">
        <v>43517</v>
      </c>
      <c r="L72" s="32"/>
      <c r="M72" s="71" t="s">
        <v>362</v>
      </c>
      <c r="N72" s="71"/>
      <c r="O72" s="27" t="s">
        <v>33</v>
      </c>
      <c r="P72" s="27" t="s">
        <v>359</v>
      </c>
    </row>
    <row r="73" spans="1:16" ht="226.5" customHeight="1">
      <c r="A73" s="69">
        <v>68</v>
      </c>
      <c r="B73" s="70" t="s">
        <v>354</v>
      </c>
      <c r="C73" s="71" t="s">
        <v>355</v>
      </c>
      <c r="D73" s="71" t="s">
        <v>363</v>
      </c>
      <c r="E73" s="27" t="s">
        <v>364</v>
      </c>
      <c r="F73" s="73">
        <v>47.4</v>
      </c>
      <c r="G73" s="74">
        <v>84265.13</v>
      </c>
      <c r="H73" s="74">
        <v>84265.13</v>
      </c>
      <c r="I73" s="74">
        <v>0</v>
      </c>
      <c r="J73" s="75">
        <v>534057.22</v>
      </c>
      <c r="K73" s="76">
        <v>43517</v>
      </c>
      <c r="L73" s="32"/>
      <c r="M73" s="71" t="s">
        <v>365</v>
      </c>
      <c r="N73" s="71"/>
      <c r="O73" s="27" t="s">
        <v>33</v>
      </c>
      <c r="P73" s="27" t="s">
        <v>359</v>
      </c>
    </row>
    <row r="74" spans="1:16" ht="120.75" customHeight="1">
      <c r="A74" s="69">
        <v>69</v>
      </c>
      <c r="B74" s="70" t="s">
        <v>354</v>
      </c>
      <c r="C74" s="71" t="s">
        <v>355</v>
      </c>
      <c r="D74" s="71" t="s">
        <v>366</v>
      </c>
      <c r="E74" s="27" t="s">
        <v>367</v>
      </c>
      <c r="F74" s="73">
        <v>45.8</v>
      </c>
      <c r="G74" s="74">
        <v>81420.74</v>
      </c>
      <c r="H74" s="74">
        <v>81420.74</v>
      </c>
      <c r="I74" s="74">
        <v>0</v>
      </c>
      <c r="J74" s="75">
        <v>516133.48</v>
      </c>
      <c r="K74" s="76">
        <v>43517</v>
      </c>
      <c r="L74" s="32"/>
      <c r="M74" s="71" t="s">
        <v>368</v>
      </c>
      <c r="N74" s="71"/>
      <c r="O74" s="27" t="s">
        <v>33</v>
      </c>
      <c r="P74" s="27" t="s">
        <v>359</v>
      </c>
    </row>
    <row r="75" spans="1:16" ht="85.5" customHeight="1">
      <c r="A75" s="69">
        <v>70</v>
      </c>
      <c r="B75" s="70" t="s">
        <v>354</v>
      </c>
      <c r="C75" s="71" t="s">
        <v>355</v>
      </c>
      <c r="D75" s="71" t="s">
        <v>369</v>
      </c>
      <c r="E75" s="27" t="s">
        <v>370</v>
      </c>
      <c r="F75" s="73">
        <v>46.9</v>
      </c>
      <c r="G75" s="74">
        <v>83376.26</v>
      </c>
      <c r="H75" s="74">
        <v>83376.26</v>
      </c>
      <c r="I75" s="74">
        <v>0</v>
      </c>
      <c r="J75" s="75">
        <v>566488.22</v>
      </c>
      <c r="K75" s="76">
        <v>43517</v>
      </c>
      <c r="L75" s="32"/>
      <c r="M75" s="71" t="s">
        <v>371</v>
      </c>
      <c r="N75" s="71"/>
      <c r="O75" s="27" t="s">
        <v>33</v>
      </c>
      <c r="P75" s="27" t="s">
        <v>359</v>
      </c>
    </row>
    <row r="76" spans="1:16" ht="85.5" customHeight="1">
      <c r="A76" s="69">
        <v>71</v>
      </c>
      <c r="B76" s="70" t="s">
        <v>354</v>
      </c>
      <c r="C76" s="71" t="s">
        <v>355</v>
      </c>
      <c r="D76" s="71" t="s">
        <v>372</v>
      </c>
      <c r="E76" s="27" t="s">
        <v>373</v>
      </c>
      <c r="F76" s="73">
        <v>61.5</v>
      </c>
      <c r="G76" s="74">
        <v>109331.34</v>
      </c>
      <c r="H76" s="74">
        <v>109331.34</v>
      </c>
      <c r="I76" s="74">
        <v>0</v>
      </c>
      <c r="J76" s="75">
        <v>741870.2</v>
      </c>
      <c r="K76" s="76">
        <v>43517</v>
      </c>
      <c r="L76" s="32"/>
      <c r="M76" s="71" t="s">
        <v>374</v>
      </c>
      <c r="N76" s="71"/>
      <c r="O76" s="27" t="s">
        <v>33</v>
      </c>
      <c r="P76" s="27" t="s">
        <v>359</v>
      </c>
    </row>
    <row r="77" spans="1:16" ht="203.25" customHeight="1">
      <c r="A77" s="69">
        <v>72</v>
      </c>
      <c r="B77" s="70" t="s">
        <v>354</v>
      </c>
      <c r="C77" s="71" t="s">
        <v>355</v>
      </c>
      <c r="D77" s="71" t="s">
        <v>375</v>
      </c>
      <c r="E77" s="27" t="s">
        <v>376</v>
      </c>
      <c r="F77" s="73">
        <v>47.9</v>
      </c>
      <c r="G77" s="74">
        <v>85154</v>
      </c>
      <c r="H77" s="74">
        <v>85154</v>
      </c>
      <c r="I77" s="74">
        <v>0</v>
      </c>
      <c r="J77" s="75">
        <v>578508.9</v>
      </c>
      <c r="K77" s="76">
        <v>43517</v>
      </c>
      <c r="L77" s="32"/>
      <c r="M77" s="71" t="s">
        <v>377</v>
      </c>
      <c r="N77" s="71"/>
      <c r="O77" s="27" t="s">
        <v>33</v>
      </c>
      <c r="P77" s="27" t="s">
        <v>359</v>
      </c>
    </row>
    <row r="78" spans="1:16" ht="85.5" customHeight="1">
      <c r="A78" s="69">
        <v>73</v>
      </c>
      <c r="B78" s="70" t="s">
        <v>354</v>
      </c>
      <c r="C78" s="71" t="s">
        <v>355</v>
      </c>
      <c r="D78" s="71" t="s">
        <v>378</v>
      </c>
      <c r="E78" s="27" t="s">
        <v>379</v>
      </c>
      <c r="F78" s="73">
        <v>45.8</v>
      </c>
      <c r="G78" s="74">
        <v>81420.74</v>
      </c>
      <c r="H78" s="74">
        <v>81420.74</v>
      </c>
      <c r="I78" s="74">
        <v>0</v>
      </c>
      <c r="J78" s="75">
        <v>553257.13</v>
      </c>
      <c r="K78" s="76">
        <v>43517</v>
      </c>
      <c r="L78" s="32"/>
      <c r="M78" s="71" t="s">
        <v>380</v>
      </c>
      <c r="N78" s="71"/>
      <c r="O78" s="27" t="s">
        <v>33</v>
      </c>
      <c r="P78" s="27" t="s">
        <v>359</v>
      </c>
    </row>
    <row r="79" spans="1:16" ht="108.75" customHeight="1">
      <c r="A79" s="69">
        <v>74</v>
      </c>
      <c r="B79" s="70" t="s">
        <v>381</v>
      </c>
      <c r="C79" s="71" t="s">
        <v>355</v>
      </c>
      <c r="D79" s="71" t="s">
        <v>382</v>
      </c>
      <c r="E79" s="27" t="s">
        <v>383</v>
      </c>
      <c r="F79" s="73">
        <v>42.2</v>
      </c>
      <c r="G79" s="74">
        <v>28170.37</v>
      </c>
      <c r="H79" s="74">
        <v>28170.37</v>
      </c>
      <c r="I79" s="74">
        <v>0</v>
      </c>
      <c r="J79" s="75">
        <v>224306.93</v>
      </c>
      <c r="K79" s="76">
        <v>41766</v>
      </c>
      <c r="L79" s="32"/>
      <c r="M79" s="71" t="s">
        <v>384</v>
      </c>
      <c r="N79" s="71"/>
      <c r="O79" s="27" t="s">
        <v>33</v>
      </c>
      <c r="P79" s="27" t="s">
        <v>89</v>
      </c>
    </row>
    <row r="80" spans="1:16" ht="50.25" customHeight="1">
      <c r="A80" s="69">
        <v>75</v>
      </c>
      <c r="B80" s="70" t="s">
        <v>385</v>
      </c>
      <c r="C80" s="71" t="s">
        <v>386</v>
      </c>
      <c r="D80" s="71" t="s">
        <v>387</v>
      </c>
      <c r="E80" s="24"/>
      <c r="F80" s="73">
        <v>23.8</v>
      </c>
      <c r="G80" s="74">
        <v>38138.31</v>
      </c>
      <c r="H80" s="74">
        <v>38138.31</v>
      </c>
      <c r="I80" s="74">
        <v>0</v>
      </c>
      <c r="J80" s="75"/>
      <c r="K80" s="76"/>
      <c r="L80" s="32"/>
      <c r="M80" s="71" t="s">
        <v>388</v>
      </c>
      <c r="N80" s="71"/>
      <c r="O80" s="27" t="s">
        <v>389</v>
      </c>
      <c r="P80" s="27" t="s">
        <v>89</v>
      </c>
    </row>
    <row r="81" spans="1:16" ht="168" customHeight="1">
      <c r="A81" s="69">
        <v>76</v>
      </c>
      <c r="B81" s="70" t="s">
        <v>390</v>
      </c>
      <c r="C81" s="71" t="s">
        <v>391</v>
      </c>
      <c r="D81" s="71" t="s">
        <v>392</v>
      </c>
      <c r="E81" s="27" t="s">
        <v>393</v>
      </c>
      <c r="F81" s="73">
        <v>26.9</v>
      </c>
      <c r="G81" s="74">
        <v>21310.48</v>
      </c>
      <c r="H81" s="74">
        <v>21310.48</v>
      </c>
      <c r="I81" s="74">
        <v>0</v>
      </c>
      <c r="J81" s="75">
        <v>142755.34</v>
      </c>
      <c r="K81" s="76">
        <v>43739</v>
      </c>
      <c r="L81" s="32"/>
      <c r="M81" s="71" t="s">
        <v>394</v>
      </c>
      <c r="N81" s="71"/>
      <c r="O81" s="27" t="s">
        <v>33</v>
      </c>
      <c r="P81" s="27" t="s">
        <v>89</v>
      </c>
    </row>
    <row r="82" spans="1:16" ht="85.5" customHeight="1">
      <c r="A82" s="69">
        <v>77</v>
      </c>
      <c r="B82" s="70" t="s">
        <v>390</v>
      </c>
      <c r="C82" s="71" t="s">
        <v>391</v>
      </c>
      <c r="D82" s="71" t="s">
        <v>395</v>
      </c>
      <c r="E82" s="27" t="s">
        <v>396</v>
      </c>
      <c r="F82" s="73">
        <v>18.7</v>
      </c>
      <c r="G82" s="74">
        <v>14814.35</v>
      </c>
      <c r="H82" s="74">
        <v>14814.35</v>
      </c>
      <c r="I82" s="74">
        <v>0</v>
      </c>
      <c r="J82" s="75">
        <v>99238.84</v>
      </c>
      <c r="K82" s="76">
        <v>43739</v>
      </c>
      <c r="L82" s="32"/>
      <c r="M82" s="71" t="s">
        <v>397</v>
      </c>
      <c r="N82" s="71"/>
      <c r="O82" s="27" t="s">
        <v>33</v>
      </c>
      <c r="P82" s="27" t="s">
        <v>89</v>
      </c>
    </row>
    <row r="83" spans="1:16" ht="85.5" customHeight="1">
      <c r="A83" s="69">
        <v>78</v>
      </c>
      <c r="B83" s="70" t="s">
        <v>398</v>
      </c>
      <c r="C83" s="71" t="s">
        <v>399</v>
      </c>
      <c r="D83" s="71" t="s">
        <v>400</v>
      </c>
      <c r="E83" s="27" t="s">
        <v>401</v>
      </c>
      <c r="F83" s="73">
        <v>26.7</v>
      </c>
      <c r="G83" s="74">
        <v>21667.67</v>
      </c>
      <c r="H83" s="74">
        <v>21667.67</v>
      </c>
      <c r="I83" s="74">
        <v>0</v>
      </c>
      <c r="J83" s="75">
        <v>141764.45</v>
      </c>
      <c r="K83" s="76">
        <v>41901</v>
      </c>
      <c r="L83" s="32"/>
      <c r="M83" s="71" t="s">
        <v>402</v>
      </c>
      <c r="N83" s="71"/>
      <c r="O83" s="27" t="s">
        <v>33</v>
      </c>
      <c r="P83" s="27" t="s">
        <v>89</v>
      </c>
    </row>
    <row r="84" spans="1:16" ht="132.75" customHeight="1">
      <c r="A84" s="69">
        <v>79</v>
      </c>
      <c r="B84" s="70" t="s">
        <v>403</v>
      </c>
      <c r="C84" s="71" t="s">
        <v>404</v>
      </c>
      <c r="D84" s="71" t="s">
        <v>405</v>
      </c>
      <c r="E84" s="28" t="s">
        <v>406</v>
      </c>
      <c r="F84" s="73">
        <v>45.1</v>
      </c>
      <c r="G84" s="74">
        <v>0</v>
      </c>
      <c r="H84" s="74">
        <v>0</v>
      </c>
      <c r="I84" s="74">
        <v>0</v>
      </c>
      <c r="J84" s="75">
        <v>239721.38</v>
      </c>
      <c r="K84" s="76">
        <v>45365</v>
      </c>
      <c r="L84" s="32"/>
      <c r="M84" s="71" t="s">
        <v>407</v>
      </c>
      <c r="N84" s="71"/>
      <c r="O84" s="27" t="s">
        <v>33</v>
      </c>
      <c r="P84" s="27" t="s">
        <v>89</v>
      </c>
    </row>
    <row r="85" spans="1:16" ht="73.5" customHeight="1">
      <c r="A85" s="69">
        <v>80</v>
      </c>
      <c r="B85" s="70" t="s">
        <v>408</v>
      </c>
      <c r="C85" s="71" t="s">
        <v>409</v>
      </c>
      <c r="D85" s="71" t="s">
        <v>410</v>
      </c>
      <c r="E85" s="27" t="s">
        <v>411</v>
      </c>
      <c r="F85" s="73">
        <v>33.6</v>
      </c>
      <c r="G85" s="74">
        <v>0</v>
      </c>
      <c r="H85" s="74">
        <v>0</v>
      </c>
      <c r="I85" s="74">
        <v>0</v>
      </c>
      <c r="J85" s="75">
        <v>178595.09</v>
      </c>
      <c r="K85" s="76">
        <v>41764</v>
      </c>
      <c r="L85" s="32"/>
      <c r="M85" s="71" t="s">
        <v>412</v>
      </c>
      <c r="N85" s="71"/>
      <c r="O85" s="27" t="s">
        <v>33</v>
      </c>
      <c r="P85" s="27" t="s">
        <v>89</v>
      </c>
    </row>
    <row r="86" spans="1:16" ht="144" customHeight="1">
      <c r="A86" s="69">
        <v>81</v>
      </c>
      <c r="B86" s="70" t="s">
        <v>413</v>
      </c>
      <c r="C86" s="71" t="s">
        <v>414</v>
      </c>
      <c r="D86" s="71" t="s">
        <v>415</v>
      </c>
      <c r="E86" s="27" t="s">
        <v>416</v>
      </c>
      <c r="F86" s="73">
        <v>43.8</v>
      </c>
      <c r="G86" s="74">
        <v>60632.78</v>
      </c>
      <c r="H86" s="74">
        <v>60632.78</v>
      </c>
      <c r="I86" s="74">
        <v>0</v>
      </c>
      <c r="J86" s="75">
        <v>310415.42</v>
      </c>
      <c r="K86" s="76">
        <v>43741</v>
      </c>
      <c r="L86" s="32"/>
      <c r="M86" s="71" t="s">
        <v>417</v>
      </c>
      <c r="N86" s="71"/>
      <c r="O86" s="27" t="s">
        <v>33</v>
      </c>
      <c r="P86" s="27" t="s">
        <v>89</v>
      </c>
    </row>
    <row r="87" spans="1:16" ht="73.5" customHeight="1">
      <c r="A87" s="69">
        <v>82</v>
      </c>
      <c r="B87" s="70" t="s">
        <v>418</v>
      </c>
      <c r="C87" s="71" t="s">
        <v>136</v>
      </c>
      <c r="D87" s="71" t="s">
        <v>419</v>
      </c>
      <c r="E87" s="27" t="s">
        <v>420</v>
      </c>
      <c r="F87" s="73">
        <v>28.9</v>
      </c>
      <c r="G87" s="74">
        <v>30308.45</v>
      </c>
      <c r="H87" s="74">
        <v>29651.77</v>
      </c>
      <c r="I87" s="74">
        <v>656.68</v>
      </c>
      <c r="J87" s="75">
        <v>153369.12</v>
      </c>
      <c r="K87" s="76">
        <v>41976</v>
      </c>
      <c r="L87" s="32"/>
      <c r="M87" s="71" t="s">
        <v>421</v>
      </c>
      <c r="N87" s="71"/>
      <c r="O87" s="27" t="s">
        <v>33</v>
      </c>
      <c r="P87" s="27" t="s">
        <v>89</v>
      </c>
    </row>
    <row r="88" spans="1:16" ht="73.5" customHeight="1">
      <c r="A88" s="69">
        <v>83</v>
      </c>
      <c r="B88" s="70" t="s">
        <v>418</v>
      </c>
      <c r="C88" s="71" t="s">
        <v>136</v>
      </c>
      <c r="D88" s="71" t="s">
        <v>422</v>
      </c>
      <c r="E88" s="27" t="s">
        <v>423</v>
      </c>
      <c r="F88" s="73">
        <v>28</v>
      </c>
      <c r="G88" s="74">
        <v>29364.6</v>
      </c>
      <c r="H88" s="74">
        <v>28728.37</v>
      </c>
      <c r="I88" s="74">
        <v>636.23</v>
      </c>
      <c r="J88" s="75">
        <v>148592.92</v>
      </c>
      <c r="K88" s="76">
        <v>41976</v>
      </c>
      <c r="L88" s="32"/>
      <c r="M88" s="71" t="s">
        <v>424</v>
      </c>
      <c r="N88" s="71"/>
      <c r="O88" s="27" t="s">
        <v>33</v>
      </c>
      <c r="P88" s="27" t="s">
        <v>89</v>
      </c>
    </row>
    <row r="89" spans="1:16" ht="120.75" customHeight="1">
      <c r="A89" s="69">
        <v>84</v>
      </c>
      <c r="B89" s="70" t="s">
        <v>425</v>
      </c>
      <c r="C89" s="71" t="s">
        <v>426</v>
      </c>
      <c r="D89" s="71" t="s">
        <v>427</v>
      </c>
      <c r="E89" s="27" t="s">
        <v>428</v>
      </c>
      <c r="F89" s="73">
        <v>47.9</v>
      </c>
      <c r="G89" s="74">
        <v>183736.29</v>
      </c>
      <c r="H89" s="74">
        <v>59522.81</v>
      </c>
      <c r="I89" s="74">
        <v>124213.39</v>
      </c>
      <c r="J89" s="75">
        <v>942464.59</v>
      </c>
      <c r="K89" s="76">
        <v>41799</v>
      </c>
      <c r="L89" s="32"/>
      <c r="M89" s="71" t="s">
        <v>429</v>
      </c>
      <c r="N89" s="71"/>
      <c r="O89" s="27" t="s">
        <v>33</v>
      </c>
      <c r="P89" s="27" t="s">
        <v>89</v>
      </c>
    </row>
    <row r="90" spans="1:16" ht="61.5" customHeight="1">
      <c r="A90" s="69">
        <v>85</v>
      </c>
      <c r="B90" s="70" t="s">
        <v>425</v>
      </c>
      <c r="C90" s="71" t="s">
        <v>426</v>
      </c>
      <c r="D90" s="71" t="s">
        <v>430</v>
      </c>
      <c r="E90" s="27" t="s">
        <v>431</v>
      </c>
      <c r="F90" s="73">
        <v>47.3</v>
      </c>
      <c r="G90" s="75">
        <v>819002.2907</v>
      </c>
      <c r="H90" s="74">
        <v>0</v>
      </c>
      <c r="I90" s="75">
        <v>819002.2907</v>
      </c>
      <c r="J90" s="75">
        <v>891204.84</v>
      </c>
      <c r="K90" s="76">
        <v>45196</v>
      </c>
      <c r="L90" s="32"/>
      <c r="M90" s="71" t="s">
        <v>432</v>
      </c>
      <c r="N90" s="71"/>
      <c r="O90" s="27" t="s">
        <v>33</v>
      </c>
      <c r="P90" s="27" t="s">
        <v>89</v>
      </c>
    </row>
    <row r="91" spans="1:16" ht="73.5" customHeight="1">
      <c r="A91" s="69">
        <v>86</v>
      </c>
      <c r="B91" s="70" t="s">
        <v>425</v>
      </c>
      <c r="C91" s="71" t="s">
        <v>426</v>
      </c>
      <c r="D91" s="71" t="s">
        <v>433</v>
      </c>
      <c r="E91" s="27" t="s">
        <v>434</v>
      </c>
      <c r="F91" s="73">
        <v>41.9</v>
      </c>
      <c r="G91" s="74">
        <v>160721.31</v>
      </c>
      <c r="H91" s="74">
        <v>52067.01</v>
      </c>
      <c r="I91" s="74">
        <v>108654.3</v>
      </c>
      <c r="J91" s="75">
        <v>789934.42</v>
      </c>
      <c r="K91" s="76">
        <v>41310</v>
      </c>
      <c r="L91" s="32"/>
      <c r="M91" s="71" t="s">
        <v>435</v>
      </c>
      <c r="N91" s="71"/>
      <c r="O91" s="27" t="s">
        <v>33</v>
      </c>
      <c r="P91" s="27" t="s">
        <v>89</v>
      </c>
    </row>
    <row r="92" spans="1:16" ht="108.75" customHeight="1">
      <c r="A92" s="69">
        <v>87</v>
      </c>
      <c r="B92" s="79" t="s">
        <v>436</v>
      </c>
      <c r="C92" s="80" t="s">
        <v>437</v>
      </c>
      <c r="D92" s="71" t="s">
        <v>438</v>
      </c>
      <c r="E92" s="27" t="s">
        <v>439</v>
      </c>
      <c r="F92" s="81">
        <v>40.9</v>
      </c>
      <c r="G92" s="82">
        <v>127991.24</v>
      </c>
      <c r="H92" s="82">
        <v>38264.05</v>
      </c>
      <c r="I92" s="82">
        <v>89727.19</v>
      </c>
      <c r="J92" s="75">
        <v>807426.94</v>
      </c>
      <c r="K92" s="76">
        <v>41795</v>
      </c>
      <c r="L92" s="32"/>
      <c r="M92" s="80" t="s">
        <v>440</v>
      </c>
      <c r="N92" s="80"/>
      <c r="O92" s="27" t="s">
        <v>33</v>
      </c>
      <c r="P92" s="27" t="s">
        <v>89</v>
      </c>
    </row>
    <row r="93" spans="1:16" ht="85.5" customHeight="1">
      <c r="A93" s="69">
        <v>88</v>
      </c>
      <c r="B93" s="79" t="s">
        <v>441</v>
      </c>
      <c r="C93" s="80" t="s">
        <v>442</v>
      </c>
      <c r="D93" s="80" t="s">
        <v>443</v>
      </c>
      <c r="E93" s="27" t="s">
        <v>444</v>
      </c>
      <c r="F93" s="81">
        <v>41</v>
      </c>
      <c r="G93" s="82">
        <v>121892.63</v>
      </c>
      <c r="H93" s="82">
        <v>28822.53</v>
      </c>
      <c r="I93" s="82">
        <v>93070.1</v>
      </c>
      <c r="J93" s="75">
        <v>811534.73</v>
      </c>
      <c r="K93" s="83">
        <v>41808</v>
      </c>
      <c r="L93" s="32"/>
      <c r="M93" s="80" t="s">
        <v>445</v>
      </c>
      <c r="N93" s="80"/>
      <c r="O93" s="27" t="s">
        <v>33</v>
      </c>
      <c r="P93" s="27" t="s">
        <v>89</v>
      </c>
    </row>
    <row r="94" spans="1:16" ht="96.75" customHeight="1">
      <c r="A94" s="69">
        <v>89</v>
      </c>
      <c r="B94" s="70" t="s">
        <v>446</v>
      </c>
      <c r="C94" s="71" t="s">
        <v>447</v>
      </c>
      <c r="D94" s="71" t="s">
        <v>448</v>
      </c>
      <c r="E94" s="27" t="s">
        <v>449</v>
      </c>
      <c r="F94" s="73">
        <v>48.4</v>
      </c>
      <c r="G94" s="74">
        <v>44878.12</v>
      </c>
      <c r="H94" s="74">
        <v>9489.86</v>
      </c>
      <c r="I94" s="74">
        <v>35388.26</v>
      </c>
      <c r="J94" s="75">
        <v>967307.4</v>
      </c>
      <c r="K94" s="76">
        <v>41310</v>
      </c>
      <c r="L94" s="32"/>
      <c r="M94" s="71" t="s">
        <v>450</v>
      </c>
      <c r="N94" s="71"/>
      <c r="O94" s="27" t="s">
        <v>33</v>
      </c>
      <c r="P94" s="27" t="s">
        <v>89</v>
      </c>
    </row>
    <row r="95" spans="1:16" ht="120.75" customHeight="1">
      <c r="A95" s="69">
        <v>90</v>
      </c>
      <c r="B95" s="70" t="s">
        <v>446</v>
      </c>
      <c r="C95" s="71" t="s">
        <v>447</v>
      </c>
      <c r="D95" s="71" t="s">
        <v>451</v>
      </c>
      <c r="E95" s="27" t="s">
        <v>452</v>
      </c>
      <c r="F95" s="73">
        <v>38.7</v>
      </c>
      <c r="G95" s="74">
        <v>35883.95</v>
      </c>
      <c r="H95" s="74">
        <v>7587.96</v>
      </c>
      <c r="I95" s="74">
        <v>28295.99</v>
      </c>
      <c r="J95" s="75">
        <v>741471.88</v>
      </c>
      <c r="K95" s="76">
        <v>43545</v>
      </c>
      <c r="L95" s="32"/>
      <c r="M95" s="71" t="s">
        <v>453</v>
      </c>
      <c r="N95" s="71"/>
      <c r="O95" s="27" t="s">
        <v>33</v>
      </c>
      <c r="P95" s="27" t="s">
        <v>89</v>
      </c>
    </row>
    <row r="96" spans="1:16" ht="73.5" customHeight="1">
      <c r="A96" s="69">
        <v>91</v>
      </c>
      <c r="B96" s="70" t="s">
        <v>446</v>
      </c>
      <c r="C96" s="71" t="s">
        <v>447</v>
      </c>
      <c r="D96" s="71" t="s">
        <v>454</v>
      </c>
      <c r="E96" s="27" t="s">
        <v>455</v>
      </c>
      <c r="F96" s="73">
        <v>48.8</v>
      </c>
      <c r="G96" s="74">
        <v>45249.01</v>
      </c>
      <c r="H96" s="74">
        <v>9568.26</v>
      </c>
      <c r="I96" s="74">
        <v>35680.73</v>
      </c>
      <c r="J96" s="75">
        <v>933954.9</v>
      </c>
      <c r="K96" s="76">
        <v>41795</v>
      </c>
      <c r="L96" s="32"/>
      <c r="M96" s="71" t="s">
        <v>456</v>
      </c>
      <c r="N96" s="71"/>
      <c r="O96" s="27" t="s">
        <v>33</v>
      </c>
      <c r="P96" s="27" t="s">
        <v>89</v>
      </c>
    </row>
    <row r="97" spans="1:16" ht="85.5" customHeight="1">
      <c r="A97" s="69">
        <v>92</v>
      </c>
      <c r="B97" s="70" t="s">
        <v>446</v>
      </c>
      <c r="C97" s="71" t="s">
        <v>447</v>
      </c>
      <c r="D97" s="71" t="s">
        <v>457</v>
      </c>
      <c r="E97" s="27" t="s">
        <v>458</v>
      </c>
      <c r="F97" s="73">
        <v>46.3</v>
      </c>
      <c r="G97" s="74">
        <v>42930.93</v>
      </c>
      <c r="H97" s="74">
        <v>9078.11</v>
      </c>
      <c r="I97" s="74">
        <v>33852.82</v>
      </c>
      <c r="J97" s="75">
        <v>886286.18</v>
      </c>
      <c r="K97" s="76">
        <v>43545</v>
      </c>
      <c r="L97" s="32"/>
      <c r="M97" s="71" t="s">
        <v>459</v>
      </c>
      <c r="N97" s="71"/>
      <c r="O97" s="27" t="s">
        <v>33</v>
      </c>
      <c r="P97" s="27" t="s">
        <v>89</v>
      </c>
    </row>
    <row r="98" spans="1:16" ht="156" customHeight="1">
      <c r="A98" s="69">
        <v>93</v>
      </c>
      <c r="B98" s="70" t="s">
        <v>460</v>
      </c>
      <c r="C98" s="71" t="s">
        <v>227</v>
      </c>
      <c r="D98" s="71" t="s">
        <v>461</v>
      </c>
      <c r="E98" s="27" t="s">
        <v>462</v>
      </c>
      <c r="F98" s="73">
        <v>51.8</v>
      </c>
      <c r="G98" s="74">
        <v>39474</v>
      </c>
      <c r="H98" s="74">
        <v>37829.25</v>
      </c>
      <c r="I98" s="74">
        <v>1644.75</v>
      </c>
      <c r="J98" s="75">
        <v>274896.9</v>
      </c>
      <c r="K98" s="76">
        <v>43341</v>
      </c>
      <c r="L98" s="84"/>
      <c r="M98" s="71" t="s">
        <v>463</v>
      </c>
      <c r="N98" s="71"/>
      <c r="O98" s="27" t="s">
        <v>33</v>
      </c>
      <c r="P98" s="27" t="s">
        <v>89</v>
      </c>
    </row>
    <row r="99" spans="1:16" ht="120.75" customHeight="1">
      <c r="A99" s="69">
        <v>94</v>
      </c>
      <c r="B99" s="70" t="s">
        <v>464</v>
      </c>
      <c r="C99" s="71" t="s">
        <v>227</v>
      </c>
      <c r="D99" s="71" t="s">
        <v>465</v>
      </c>
      <c r="E99" s="27" t="s">
        <v>466</v>
      </c>
      <c r="F99" s="73">
        <v>40.9</v>
      </c>
      <c r="G99" s="74">
        <v>39474</v>
      </c>
      <c r="H99" s="74">
        <v>39474</v>
      </c>
      <c r="I99" s="74">
        <v>0</v>
      </c>
      <c r="J99" s="75">
        <v>217051.8</v>
      </c>
      <c r="K99" s="76">
        <v>43732</v>
      </c>
      <c r="L99" s="32"/>
      <c r="M99" s="71" t="s">
        <v>467</v>
      </c>
      <c r="N99" s="71"/>
      <c r="O99" s="27" t="s">
        <v>33</v>
      </c>
      <c r="P99" s="27" t="s">
        <v>89</v>
      </c>
    </row>
    <row r="100" spans="1:16" ht="85.5" customHeight="1">
      <c r="A100" s="69">
        <v>95</v>
      </c>
      <c r="B100" s="70" t="s">
        <v>468</v>
      </c>
      <c r="C100" s="71" t="s">
        <v>469</v>
      </c>
      <c r="D100" s="71" t="s">
        <v>470</v>
      </c>
      <c r="E100" s="27" t="s">
        <v>471</v>
      </c>
      <c r="F100" s="73">
        <v>35.5</v>
      </c>
      <c r="G100" s="74">
        <v>32141.43</v>
      </c>
      <c r="H100" s="74">
        <v>32141.43</v>
      </c>
      <c r="I100" s="74">
        <v>0</v>
      </c>
      <c r="J100" s="75">
        <v>325065.34</v>
      </c>
      <c r="K100" s="83">
        <v>45048</v>
      </c>
      <c r="L100" s="32"/>
      <c r="M100" s="71" t="s">
        <v>472</v>
      </c>
      <c r="N100" s="71"/>
      <c r="O100" s="27" t="s">
        <v>33</v>
      </c>
      <c r="P100" s="27" t="s">
        <v>89</v>
      </c>
    </row>
    <row r="101" spans="1:16" ht="191.25" customHeight="1">
      <c r="A101" s="69">
        <v>96</v>
      </c>
      <c r="B101" s="70" t="s">
        <v>473</v>
      </c>
      <c r="C101" s="71" t="s">
        <v>277</v>
      </c>
      <c r="D101" s="71" t="s">
        <v>474</v>
      </c>
      <c r="E101" s="27" t="s">
        <v>475</v>
      </c>
      <c r="F101" s="73">
        <v>40.5</v>
      </c>
      <c r="G101" s="74">
        <v>34418.46</v>
      </c>
      <c r="H101" s="74">
        <v>32295.99</v>
      </c>
      <c r="I101" s="74">
        <v>2122.47</v>
      </c>
      <c r="J101" s="75">
        <v>537618.06</v>
      </c>
      <c r="K101" s="76">
        <v>41788</v>
      </c>
      <c r="L101" s="32"/>
      <c r="M101" s="71" t="s">
        <v>476</v>
      </c>
      <c r="N101" s="71"/>
      <c r="O101" s="27" t="s">
        <v>33</v>
      </c>
      <c r="P101" s="27" t="s">
        <v>89</v>
      </c>
    </row>
    <row r="102" spans="1:16" ht="108.75" customHeight="1">
      <c r="A102" s="69">
        <v>97</v>
      </c>
      <c r="B102" s="70" t="s">
        <v>477</v>
      </c>
      <c r="C102" s="71" t="s">
        <v>478</v>
      </c>
      <c r="D102" s="71" t="s">
        <v>479</v>
      </c>
      <c r="E102" s="27" t="s">
        <v>480</v>
      </c>
      <c r="F102" s="73">
        <v>75.2</v>
      </c>
      <c r="G102" s="74">
        <v>184937.22</v>
      </c>
      <c r="H102" s="74">
        <v>69967.91</v>
      </c>
      <c r="I102" s="74">
        <v>114969.31</v>
      </c>
      <c r="J102" s="75">
        <v>875904.78</v>
      </c>
      <c r="K102" s="76">
        <v>41754</v>
      </c>
      <c r="L102" s="32"/>
      <c r="M102" s="71" t="s">
        <v>481</v>
      </c>
      <c r="N102" s="71"/>
      <c r="O102" s="27" t="s">
        <v>33</v>
      </c>
      <c r="P102" s="27" t="s">
        <v>89</v>
      </c>
    </row>
    <row r="103" spans="1:16" ht="203.25" customHeight="1">
      <c r="A103" s="69">
        <v>98</v>
      </c>
      <c r="B103" s="70" t="s">
        <v>143</v>
      </c>
      <c r="C103" s="71" t="s">
        <v>482</v>
      </c>
      <c r="D103" s="71" t="s">
        <v>483</v>
      </c>
      <c r="E103" s="27" t="s">
        <v>484</v>
      </c>
      <c r="F103" s="73">
        <v>33.4</v>
      </c>
      <c r="G103" s="74">
        <v>23269.09</v>
      </c>
      <c r="H103" s="74">
        <v>23269.09</v>
      </c>
      <c r="I103" s="74">
        <v>0</v>
      </c>
      <c r="J103" s="75">
        <v>455908.33</v>
      </c>
      <c r="K103" s="76">
        <v>43738</v>
      </c>
      <c r="L103" s="32"/>
      <c r="M103" s="71" t="s">
        <v>485</v>
      </c>
      <c r="N103" s="71"/>
      <c r="O103" s="27" t="s">
        <v>33</v>
      </c>
      <c r="P103" s="27" t="s">
        <v>89</v>
      </c>
    </row>
    <row r="104" spans="1:16" ht="120.75" customHeight="1">
      <c r="A104" s="69">
        <v>99</v>
      </c>
      <c r="B104" s="70" t="s">
        <v>486</v>
      </c>
      <c r="C104" s="71" t="s">
        <v>482</v>
      </c>
      <c r="D104" s="71" t="s">
        <v>487</v>
      </c>
      <c r="E104" s="27" t="s">
        <v>488</v>
      </c>
      <c r="F104" s="73">
        <v>30.8</v>
      </c>
      <c r="G104" s="74">
        <v>24957.36</v>
      </c>
      <c r="H104" s="74">
        <v>24957.36</v>
      </c>
      <c r="I104" s="74">
        <v>0</v>
      </c>
      <c r="J104" s="75">
        <v>218282.99</v>
      </c>
      <c r="K104" s="76">
        <v>43739</v>
      </c>
      <c r="L104" s="32"/>
      <c r="M104" s="71" t="s">
        <v>489</v>
      </c>
      <c r="N104" s="71"/>
      <c r="O104" s="27" t="s">
        <v>33</v>
      </c>
      <c r="P104" s="27" t="s">
        <v>89</v>
      </c>
    </row>
    <row r="105" spans="1:16" ht="85.5" customHeight="1">
      <c r="A105" s="69">
        <v>100</v>
      </c>
      <c r="B105" s="70" t="s">
        <v>486</v>
      </c>
      <c r="C105" s="71" t="s">
        <v>482</v>
      </c>
      <c r="D105" s="71" t="s">
        <v>490</v>
      </c>
      <c r="E105" s="27" t="s">
        <v>491</v>
      </c>
      <c r="F105" s="73">
        <v>30.8</v>
      </c>
      <c r="G105" s="74">
        <v>24957.36</v>
      </c>
      <c r="H105" s="74">
        <v>24957.36</v>
      </c>
      <c r="I105" s="74">
        <v>0</v>
      </c>
      <c r="J105" s="75">
        <v>218282.99</v>
      </c>
      <c r="K105" s="76">
        <v>43739</v>
      </c>
      <c r="L105" s="32"/>
      <c r="M105" s="71" t="s">
        <v>492</v>
      </c>
      <c r="N105" s="71"/>
      <c r="O105" s="27" t="s">
        <v>33</v>
      </c>
      <c r="P105" s="27" t="s">
        <v>89</v>
      </c>
    </row>
    <row r="106" spans="1:16" ht="285.75" customHeight="1">
      <c r="A106" s="69">
        <v>101</v>
      </c>
      <c r="B106" s="70" t="s">
        <v>493</v>
      </c>
      <c r="C106" s="71" t="s">
        <v>494</v>
      </c>
      <c r="D106" s="71" t="s">
        <v>495</v>
      </c>
      <c r="E106" s="27" t="s">
        <v>496</v>
      </c>
      <c r="F106" s="73">
        <v>36</v>
      </c>
      <c r="G106" s="74">
        <v>21508.74</v>
      </c>
      <c r="H106" s="74">
        <v>21508.74</v>
      </c>
      <c r="I106" s="74">
        <v>0</v>
      </c>
      <c r="J106" s="75">
        <v>191048.04</v>
      </c>
      <c r="K106" s="76">
        <v>43739</v>
      </c>
      <c r="L106" s="32"/>
      <c r="M106" s="71" t="s">
        <v>497</v>
      </c>
      <c r="N106" s="71"/>
      <c r="O106" s="27" t="s">
        <v>33</v>
      </c>
      <c r="P106" s="27" t="s">
        <v>89</v>
      </c>
    </row>
    <row r="107" spans="1:16" ht="156" customHeight="1">
      <c r="A107" s="69">
        <v>102</v>
      </c>
      <c r="B107" s="70" t="s">
        <v>498</v>
      </c>
      <c r="C107" s="71" t="s">
        <v>499</v>
      </c>
      <c r="D107" s="71" t="s">
        <v>500</v>
      </c>
      <c r="E107" s="27" t="s">
        <v>501</v>
      </c>
      <c r="F107" s="73">
        <v>35.8</v>
      </c>
      <c r="G107" s="74">
        <v>26473.29</v>
      </c>
      <c r="H107" s="74">
        <v>26473.29</v>
      </c>
      <c r="I107" s="74">
        <v>0</v>
      </c>
      <c r="J107" s="75">
        <v>598776.12</v>
      </c>
      <c r="K107" s="76">
        <v>43739</v>
      </c>
      <c r="L107" s="32"/>
      <c r="M107" s="71" t="s">
        <v>502</v>
      </c>
      <c r="N107" s="71"/>
      <c r="O107" s="27" t="s">
        <v>33</v>
      </c>
      <c r="P107" s="27" t="s">
        <v>89</v>
      </c>
    </row>
    <row r="108" spans="1:16" ht="73.5" customHeight="1">
      <c r="A108" s="69">
        <v>103</v>
      </c>
      <c r="B108" s="70" t="s">
        <v>503</v>
      </c>
      <c r="C108" s="71" t="s">
        <v>494</v>
      </c>
      <c r="D108" s="71" t="s">
        <v>504</v>
      </c>
      <c r="E108" s="27" t="s">
        <v>505</v>
      </c>
      <c r="F108" s="73">
        <v>47.3</v>
      </c>
      <c r="G108" s="74">
        <v>39076.2</v>
      </c>
      <c r="H108" s="74">
        <v>39076.2</v>
      </c>
      <c r="I108" s="74">
        <v>0</v>
      </c>
      <c r="J108" s="75">
        <v>251015.9</v>
      </c>
      <c r="K108" s="76">
        <v>41788</v>
      </c>
      <c r="L108" s="32"/>
      <c r="M108" s="71" t="s">
        <v>506</v>
      </c>
      <c r="N108" s="71"/>
      <c r="O108" s="27" t="s">
        <v>33</v>
      </c>
      <c r="P108" s="27" t="s">
        <v>89</v>
      </c>
    </row>
    <row r="109" spans="1:16" ht="120.75" customHeight="1">
      <c r="A109" s="69">
        <v>104</v>
      </c>
      <c r="B109" s="70" t="s">
        <v>507</v>
      </c>
      <c r="C109" s="71" t="s">
        <v>508</v>
      </c>
      <c r="D109" s="71" t="s">
        <v>509</v>
      </c>
      <c r="E109" s="57" t="s">
        <v>510</v>
      </c>
      <c r="F109" s="73">
        <v>108.3</v>
      </c>
      <c r="G109" s="74">
        <v>0</v>
      </c>
      <c r="H109" s="74">
        <v>0</v>
      </c>
      <c r="I109" s="74">
        <v>0</v>
      </c>
      <c r="J109" s="75">
        <v>858989.03</v>
      </c>
      <c r="K109" s="76">
        <v>45285</v>
      </c>
      <c r="L109" s="32"/>
      <c r="M109" s="71" t="s">
        <v>511</v>
      </c>
      <c r="N109" s="71"/>
      <c r="O109" s="27" t="s">
        <v>33</v>
      </c>
      <c r="P109" s="27" t="s">
        <v>89</v>
      </c>
    </row>
    <row r="110" spans="1:16" ht="85.5" customHeight="1">
      <c r="A110" s="69">
        <v>105</v>
      </c>
      <c r="B110" s="70" t="s">
        <v>512</v>
      </c>
      <c r="C110" s="71" t="s">
        <v>513</v>
      </c>
      <c r="D110" s="71" t="s">
        <v>514</v>
      </c>
      <c r="E110" s="27" t="s">
        <v>515</v>
      </c>
      <c r="F110" s="73">
        <v>67.7</v>
      </c>
      <c r="G110" s="74">
        <v>158670.25</v>
      </c>
      <c r="H110" s="74">
        <v>65286.2</v>
      </c>
      <c r="I110" s="74">
        <v>93384.05</v>
      </c>
      <c r="J110" s="75">
        <v>1247084.1</v>
      </c>
      <c r="K110" s="76">
        <v>41765</v>
      </c>
      <c r="L110" s="32"/>
      <c r="M110" s="71" t="s">
        <v>516</v>
      </c>
      <c r="N110" s="71"/>
      <c r="O110" s="27" t="s">
        <v>33</v>
      </c>
      <c r="P110" s="27" t="s">
        <v>89</v>
      </c>
    </row>
    <row r="111" spans="1:16" ht="108.75" customHeight="1">
      <c r="A111" s="69">
        <v>106</v>
      </c>
      <c r="B111" s="70" t="s">
        <v>517</v>
      </c>
      <c r="C111" s="71" t="s">
        <v>518</v>
      </c>
      <c r="D111" s="71" t="s">
        <v>519</v>
      </c>
      <c r="E111" s="27" t="s">
        <v>520</v>
      </c>
      <c r="F111" s="73">
        <v>42.9</v>
      </c>
      <c r="G111" s="74">
        <v>88159.99</v>
      </c>
      <c r="H111" s="74">
        <v>31866.16</v>
      </c>
      <c r="I111" s="74">
        <v>56293.83</v>
      </c>
      <c r="J111" s="75">
        <v>787713.93</v>
      </c>
      <c r="K111" s="76">
        <v>44110</v>
      </c>
      <c r="L111" s="32"/>
      <c r="M111" s="71" t="s">
        <v>521</v>
      </c>
      <c r="N111" s="71"/>
      <c r="O111" s="27" t="s">
        <v>33</v>
      </c>
      <c r="P111" s="27" t="s">
        <v>89</v>
      </c>
    </row>
    <row r="112" spans="1:16" ht="85.5" customHeight="1">
      <c r="A112" s="69">
        <v>107</v>
      </c>
      <c r="B112" s="70" t="s">
        <v>522</v>
      </c>
      <c r="C112" s="71" t="s">
        <v>523</v>
      </c>
      <c r="D112" s="71" t="s">
        <v>524</v>
      </c>
      <c r="E112" s="27" t="s">
        <v>525</v>
      </c>
      <c r="F112" s="73">
        <v>51</v>
      </c>
      <c r="G112" s="74">
        <v>115475.47</v>
      </c>
      <c r="H112" s="74">
        <v>50400.23</v>
      </c>
      <c r="I112" s="74">
        <v>65075.24</v>
      </c>
      <c r="J112" s="75">
        <v>928440.21</v>
      </c>
      <c r="K112" s="76">
        <v>43545</v>
      </c>
      <c r="L112" s="32"/>
      <c r="M112" s="71" t="s">
        <v>526</v>
      </c>
      <c r="N112" s="71"/>
      <c r="O112" s="27" t="s">
        <v>33</v>
      </c>
      <c r="P112" s="27" t="s">
        <v>89</v>
      </c>
    </row>
    <row r="113" spans="1:16" ht="96.75" customHeight="1">
      <c r="A113" s="69">
        <v>108</v>
      </c>
      <c r="B113" s="70" t="s">
        <v>522</v>
      </c>
      <c r="C113" s="71" t="s">
        <v>523</v>
      </c>
      <c r="D113" s="71" t="s">
        <v>527</v>
      </c>
      <c r="E113" s="27" t="s">
        <v>528</v>
      </c>
      <c r="F113" s="73">
        <v>42.4</v>
      </c>
      <c r="G113" s="74">
        <v>0</v>
      </c>
      <c r="H113" s="74">
        <v>0</v>
      </c>
      <c r="I113" s="74">
        <v>0</v>
      </c>
      <c r="J113" s="75">
        <v>772574.64</v>
      </c>
      <c r="K113" s="76">
        <v>43550</v>
      </c>
      <c r="L113" s="32"/>
      <c r="M113" s="71" t="s">
        <v>529</v>
      </c>
      <c r="N113" s="71"/>
      <c r="O113" s="27" t="s">
        <v>33</v>
      </c>
      <c r="P113" s="27" t="s">
        <v>89</v>
      </c>
    </row>
    <row r="114" spans="1:16" ht="108.75" customHeight="1">
      <c r="A114" s="69">
        <v>109</v>
      </c>
      <c r="B114" s="70" t="s">
        <v>530</v>
      </c>
      <c r="C114" s="71" t="s">
        <v>531</v>
      </c>
      <c r="D114" s="71" t="s">
        <v>532</v>
      </c>
      <c r="E114" s="27" t="s">
        <v>533</v>
      </c>
      <c r="F114" s="73">
        <v>49.7</v>
      </c>
      <c r="G114" s="74">
        <v>63863.77</v>
      </c>
      <c r="H114" s="74">
        <v>28805.22</v>
      </c>
      <c r="I114" s="74">
        <v>35058.55</v>
      </c>
      <c r="J114" s="75">
        <v>883743.04</v>
      </c>
      <c r="K114" s="76">
        <v>43732</v>
      </c>
      <c r="L114" s="32"/>
      <c r="M114" s="71" t="s">
        <v>534</v>
      </c>
      <c r="N114" s="71"/>
      <c r="O114" s="27" t="s">
        <v>33</v>
      </c>
      <c r="P114" s="27" t="s">
        <v>89</v>
      </c>
    </row>
    <row r="115" spans="1:16" ht="132.75" customHeight="1">
      <c r="A115" s="69">
        <v>110</v>
      </c>
      <c r="B115" s="70" t="s">
        <v>530</v>
      </c>
      <c r="C115" s="71" t="s">
        <v>535</v>
      </c>
      <c r="D115" s="71" t="s">
        <v>536</v>
      </c>
      <c r="E115" s="27" t="s">
        <v>537</v>
      </c>
      <c r="F115" s="73">
        <v>39.1</v>
      </c>
      <c r="G115" s="74">
        <v>0</v>
      </c>
      <c r="H115" s="74">
        <v>0</v>
      </c>
      <c r="I115" s="74">
        <v>0</v>
      </c>
      <c r="J115" s="75">
        <v>696093.39</v>
      </c>
      <c r="K115" s="76">
        <v>42001</v>
      </c>
      <c r="L115" s="32"/>
      <c r="M115" s="71" t="s">
        <v>538</v>
      </c>
      <c r="N115" s="71"/>
      <c r="O115" s="27" t="s">
        <v>33</v>
      </c>
      <c r="P115" s="27" t="s">
        <v>89</v>
      </c>
    </row>
    <row r="116" spans="1:16" ht="108.75" customHeight="1">
      <c r="A116" s="69">
        <v>111</v>
      </c>
      <c r="B116" s="70" t="s">
        <v>539</v>
      </c>
      <c r="C116" s="71" t="s">
        <v>540</v>
      </c>
      <c r="D116" s="71" t="s">
        <v>541</v>
      </c>
      <c r="E116" s="36" t="s">
        <v>542</v>
      </c>
      <c r="F116" s="73">
        <v>45.4</v>
      </c>
      <c r="G116" s="74">
        <v>96239.61</v>
      </c>
      <c r="H116" s="74">
        <v>26365.64</v>
      </c>
      <c r="I116" s="74">
        <v>69873.97</v>
      </c>
      <c r="J116" s="75">
        <v>883182.54</v>
      </c>
      <c r="K116" s="76">
        <v>43733</v>
      </c>
      <c r="L116" s="32"/>
      <c r="M116" s="71" t="s">
        <v>543</v>
      </c>
      <c r="N116" s="71"/>
      <c r="O116" s="27" t="s">
        <v>33</v>
      </c>
      <c r="P116" s="27" t="s">
        <v>89</v>
      </c>
    </row>
    <row r="117" spans="1:16" ht="191.25" customHeight="1">
      <c r="A117" s="69">
        <v>112</v>
      </c>
      <c r="B117" s="70" t="s">
        <v>539</v>
      </c>
      <c r="C117" s="71" t="s">
        <v>544</v>
      </c>
      <c r="D117" s="71" t="s">
        <v>545</v>
      </c>
      <c r="E117" s="28" t="s">
        <v>546</v>
      </c>
      <c r="F117" s="73">
        <v>70.9</v>
      </c>
      <c r="G117" s="74">
        <v>150294.9</v>
      </c>
      <c r="H117" s="74">
        <v>41174.54</v>
      </c>
      <c r="I117" s="74">
        <v>109120.36</v>
      </c>
      <c r="J117" s="75">
        <v>1376483.8</v>
      </c>
      <c r="K117" s="76">
        <v>43733</v>
      </c>
      <c r="L117" s="32"/>
      <c r="M117" s="71" t="s">
        <v>547</v>
      </c>
      <c r="N117" s="71"/>
      <c r="O117" s="27" t="s">
        <v>33</v>
      </c>
      <c r="P117" s="27" t="s">
        <v>89</v>
      </c>
    </row>
    <row r="118" spans="1:16" ht="108.75" customHeight="1">
      <c r="A118" s="69">
        <v>113</v>
      </c>
      <c r="B118" s="70" t="s">
        <v>548</v>
      </c>
      <c r="C118" s="71" t="s">
        <v>549</v>
      </c>
      <c r="D118" s="71" t="s">
        <v>550</v>
      </c>
      <c r="E118" s="27" t="s">
        <v>551</v>
      </c>
      <c r="F118" s="73">
        <v>34.9</v>
      </c>
      <c r="G118" s="74">
        <v>0</v>
      </c>
      <c r="H118" s="74">
        <v>0</v>
      </c>
      <c r="I118" s="74">
        <v>0</v>
      </c>
      <c r="J118" s="75">
        <v>649216.78</v>
      </c>
      <c r="K118" s="76">
        <v>43546</v>
      </c>
      <c r="L118" s="32"/>
      <c r="M118" s="71" t="s">
        <v>552</v>
      </c>
      <c r="N118" s="71"/>
      <c r="O118" s="27" t="s">
        <v>33</v>
      </c>
      <c r="P118" s="27" t="s">
        <v>89</v>
      </c>
    </row>
    <row r="119" spans="1:16" ht="85.5" customHeight="1">
      <c r="A119" s="69">
        <v>114</v>
      </c>
      <c r="B119" s="70" t="s">
        <v>548</v>
      </c>
      <c r="C119" s="71" t="s">
        <v>549</v>
      </c>
      <c r="D119" s="71" t="s">
        <v>553</v>
      </c>
      <c r="E119" s="27" t="s">
        <v>554</v>
      </c>
      <c r="F119" s="73">
        <v>44.3</v>
      </c>
      <c r="G119" s="74">
        <v>55783.3</v>
      </c>
      <c r="H119" s="74">
        <v>33411.87</v>
      </c>
      <c r="I119" s="74">
        <v>22371.43</v>
      </c>
      <c r="J119" s="75">
        <v>823089.57</v>
      </c>
      <c r="K119" s="76">
        <v>-654068</v>
      </c>
      <c r="L119" s="32"/>
      <c r="M119" s="71" t="s">
        <v>555</v>
      </c>
      <c r="N119" s="71"/>
      <c r="O119" s="27" t="s">
        <v>33</v>
      </c>
      <c r="P119" s="27" t="s">
        <v>89</v>
      </c>
    </row>
    <row r="120" spans="1:16" ht="85.5" customHeight="1">
      <c r="A120" s="69">
        <v>115</v>
      </c>
      <c r="B120" s="70" t="s">
        <v>556</v>
      </c>
      <c r="C120" s="71" t="s">
        <v>557</v>
      </c>
      <c r="D120" s="71" t="s">
        <v>558</v>
      </c>
      <c r="E120" s="27" t="s">
        <v>559</v>
      </c>
      <c r="F120" s="73">
        <v>35.4</v>
      </c>
      <c r="G120" s="74">
        <v>46502.75</v>
      </c>
      <c r="H120" s="74">
        <v>23202.93</v>
      </c>
      <c r="I120" s="74">
        <v>23299.82</v>
      </c>
      <c r="J120" s="75">
        <v>633879.48</v>
      </c>
      <c r="K120" s="76">
        <v>43546</v>
      </c>
      <c r="L120" s="32"/>
      <c r="M120" s="71" t="s">
        <v>560</v>
      </c>
      <c r="N120" s="71"/>
      <c r="O120" s="27" t="s">
        <v>33</v>
      </c>
      <c r="P120" s="27" t="s">
        <v>89</v>
      </c>
    </row>
    <row r="121" spans="1:16" ht="73.5" customHeight="1">
      <c r="A121" s="69">
        <v>116</v>
      </c>
      <c r="B121" s="70" t="s">
        <v>556</v>
      </c>
      <c r="C121" s="71" t="s">
        <v>557</v>
      </c>
      <c r="D121" s="71" t="s">
        <v>561</v>
      </c>
      <c r="E121" s="27" t="s">
        <v>562</v>
      </c>
      <c r="F121" s="73">
        <v>40.8</v>
      </c>
      <c r="G121" s="74">
        <v>53596.39</v>
      </c>
      <c r="H121" s="74">
        <v>26742.36</v>
      </c>
      <c r="I121" s="74">
        <v>26854.03</v>
      </c>
      <c r="J121" s="75">
        <v>730062.14</v>
      </c>
      <c r="K121" s="76">
        <v>41886</v>
      </c>
      <c r="L121" s="32"/>
      <c r="M121" s="71" t="s">
        <v>563</v>
      </c>
      <c r="N121" s="71"/>
      <c r="O121" s="27" t="s">
        <v>33</v>
      </c>
      <c r="P121" s="27" t="s">
        <v>89</v>
      </c>
    </row>
    <row r="122" spans="1:16" ht="120.75" customHeight="1">
      <c r="A122" s="69">
        <v>117</v>
      </c>
      <c r="B122" s="70" t="s">
        <v>556</v>
      </c>
      <c r="C122" s="71" t="s">
        <v>557</v>
      </c>
      <c r="D122" s="71" t="s">
        <v>564</v>
      </c>
      <c r="E122" s="27" t="s">
        <v>565</v>
      </c>
      <c r="F122" s="73">
        <v>40.7</v>
      </c>
      <c r="G122" s="74">
        <v>53465.03</v>
      </c>
      <c r="H122" s="74">
        <v>26676.82</v>
      </c>
      <c r="I122" s="74">
        <v>26788.21</v>
      </c>
      <c r="J122" s="75">
        <v>780654.49</v>
      </c>
      <c r="K122" s="76">
        <v>43546</v>
      </c>
      <c r="L122" s="32"/>
      <c r="M122" s="71" t="s">
        <v>566</v>
      </c>
      <c r="N122" s="71"/>
      <c r="O122" s="27" t="s">
        <v>33</v>
      </c>
      <c r="P122" s="27" t="s">
        <v>89</v>
      </c>
    </row>
    <row r="123" spans="1:16" ht="120.75" customHeight="1">
      <c r="A123" s="69">
        <v>118</v>
      </c>
      <c r="B123" s="70" t="s">
        <v>556</v>
      </c>
      <c r="C123" s="71" t="s">
        <v>557</v>
      </c>
      <c r="D123" s="71" t="s">
        <v>567</v>
      </c>
      <c r="E123" s="27" t="s">
        <v>568</v>
      </c>
      <c r="F123" s="73">
        <v>34.4</v>
      </c>
      <c r="G123" s="74">
        <v>45189.11</v>
      </c>
      <c r="H123" s="74">
        <v>22547.48</v>
      </c>
      <c r="I123" s="74">
        <v>22641.63</v>
      </c>
      <c r="J123" s="75">
        <v>643307.18</v>
      </c>
      <c r="K123" s="76">
        <v>43546</v>
      </c>
      <c r="L123" s="32"/>
      <c r="M123" s="71" t="s">
        <v>569</v>
      </c>
      <c r="N123" s="71"/>
      <c r="O123" s="27" t="s">
        <v>33</v>
      </c>
      <c r="P123" s="27" t="s">
        <v>89</v>
      </c>
    </row>
    <row r="124" spans="1:16" ht="73.5" customHeight="1">
      <c r="A124" s="69">
        <v>119</v>
      </c>
      <c r="B124" s="70" t="s">
        <v>570</v>
      </c>
      <c r="C124" s="71" t="s">
        <v>571</v>
      </c>
      <c r="D124" s="71" t="s">
        <v>572</v>
      </c>
      <c r="E124" s="27" t="s">
        <v>573</v>
      </c>
      <c r="F124" s="73">
        <v>38.4</v>
      </c>
      <c r="G124" s="74">
        <v>98236.72</v>
      </c>
      <c r="H124" s="74">
        <v>30596.65</v>
      </c>
      <c r="I124" s="74">
        <v>67640.07</v>
      </c>
      <c r="J124" s="75">
        <v>718636.8</v>
      </c>
      <c r="K124" s="76">
        <v>41886</v>
      </c>
      <c r="L124" s="32"/>
      <c r="M124" s="71" t="s">
        <v>574</v>
      </c>
      <c r="N124" s="71"/>
      <c r="O124" s="27" t="s">
        <v>33</v>
      </c>
      <c r="P124" s="27" t="s">
        <v>89</v>
      </c>
    </row>
    <row r="125" spans="1:16" ht="132.75" customHeight="1">
      <c r="A125" s="69">
        <v>120</v>
      </c>
      <c r="B125" s="70" t="s">
        <v>570</v>
      </c>
      <c r="C125" s="71" t="s">
        <v>571</v>
      </c>
      <c r="D125" s="71" t="s">
        <v>575</v>
      </c>
      <c r="E125" s="27" t="s">
        <v>576</v>
      </c>
      <c r="F125" s="73">
        <v>47.4</v>
      </c>
      <c r="G125" s="74">
        <v>121260.95</v>
      </c>
      <c r="H125" s="74">
        <v>37767.73</v>
      </c>
      <c r="I125" s="74">
        <v>83493.22</v>
      </c>
      <c r="J125" s="75">
        <v>949825.37</v>
      </c>
      <c r="K125" s="76">
        <v>43546</v>
      </c>
      <c r="L125" s="32"/>
      <c r="M125" s="71" t="s">
        <v>577</v>
      </c>
      <c r="N125" s="71"/>
      <c r="O125" s="27" t="s">
        <v>33</v>
      </c>
      <c r="P125" s="27" t="s">
        <v>89</v>
      </c>
    </row>
    <row r="126" spans="1:16" ht="132.75" customHeight="1">
      <c r="A126" s="69">
        <v>121</v>
      </c>
      <c r="B126" s="36" t="s">
        <v>578</v>
      </c>
      <c r="C126" s="72" t="s">
        <v>579</v>
      </c>
      <c r="D126" s="71" t="s">
        <v>580</v>
      </c>
      <c r="E126" s="27" t="s">
        <v>581</v>
      </c>
      <c r="F126" s="85">
        <v>45.2</v>
      </c>
      <c r="G126" s="77">
        <v>1200000</v>
      </c>
      <c r="H126" s="77">
        <v>0</v>
      </c>
      <c r="I126" s="74">
        <v>1200000</v>
      </c>
      <c r="J126" s="86">
        <v>594993.36</v>
      </c>
      <c r="K126" s="32">
        <v>40666</v>
      </c>
      <c r="L126" s="32"/>
      <c r="M126" s="27" t="s">
        <v>582</v>
      </c>
      <c r="N126" s="24"/>
      <c r="O126" s="27" t="s">
        <v>33</v>
      </c>
      <c r="P126" s="27" t="s">
        <v>89</v>
      </c>
    </row>
    <row r="127" spans="1:16" ht="85.5" customHeight="1">
      <c r="A127" s="69">
        <v>122</v>
      </c>
      <c r="B127" s="70" t="s">
        <v>583</v>
      </c>
      <c r="C127" s="71" t="s">
        <v>584</v>
      </c>
      <c r="D127" s="71" t="s">
        <v>585</v>
      </c>
      <c r="E127" s="27" t="s">
        <v>586</v>
      </c>
      <c r="F127" s="73">
        <v>21.7</v>
      </c>
      <c r="G127" s="74">
        <v>41272.71</v>
      </c>
      <c r="H127" s="74">
        <v>21393.02</v>
      </c>
      <c r="I127" s="74">
        <v>19879.69</v>
      </c>
      <c r="J127" s="75">
        <v>169716.79</v>
      </c>
      <c r="K127" s="76">
        <v>43915</v>
      </c>
      <c r="L127" s="32"/>
      <c r="M127" s="71" t="s">
        <v>587</v>
      </c>
      <c r="N127" s="71"/>
      <c r="O127" s="27" t="s">
        <v>33</v>
      </c>
      <c r="P127" s="27" t="s">
        <v>89</v>
      </c>
    </row>
    <row r="128" spans="1:16" ht="238.5" customHeight="1">
      <c r="A128" s="69">
        <v>123</v>
      </c>
      <c r="B128" s="70" t="s">
        <v>583</v>
      </c>
      <c r="C128" s="71" t="s">
        <v>588</v>
      </c>
      <c r="D128" s="71" t="s">
        <v>589</v>
      </c>
      <c r="E128" s="27" t="s">
        <v>590</v>
      </c>
      <c r="F128" s="73">
        <v>42</v>
      </c>
      <c r="G128" s="87" t="s">
        <v>591</v>
      </c>
      <c r="H128" s="74">
        <v>760346.84</v>
      </c>
      <c r="I128" s="74">
        <v>38476.82</v>
      </c>
      <c r="J128" s="75">
        <v>328484.1</v>
      </c>
      <c r="K128" s="76">
        <v>43915</v>
      </c>
      <c r="L128" s="32"/>
      <c r="M128" s="71" t="s">
        <v>592</v>
      </c>
      <c r="N128" s="71"/>
      <c r="O128" s="27" t="s">
        <v>33</v>
      </c>
      <c r="P128" s="27" t="s">
        <v>89</v>
      </c>
    </row>
    <row r="129" spans="1:16" ht="85.5" customHeight="1">
      <c r="A129" s="69">
        <v>124</v>
      </c>
      <c r="B129" s="70" t="s">
        <v>583</v>
      </c>
      <c r="C129" s="71" t="s">
        <v>584</v>
      </c>
      <c r="D129" s="71" t="s">
        <v>593</v>
      </c>
      <c r="E129" s="27" t="s">
        <v>594</v>
      </c>
      <c r="F129" s="73">
        <v>23.2</v>
      </c>
      <c r="G129" s="74">
        <v>44125.66</v>
      </c>
      <c r="H129" s="74">
        <v>22871.8</v>
      </c>
      <c r="I129" s="74">
        <v>21253.86</v>
      </c>
      <c r="J129" s="75">
        <v>181448.36</v>
      </c>
      <c r="K129" s="76">
        <v>43915</v>
      </c>
      <c r="L129" s="32"/>
      <c r="M129" s="71" t="s">
        <v>595</v>
      </c>
      <c r="N129" s="71"/>
      <c r="O129" s="27" t="s">
        <v>33</v>
      </c>
      <c r="P129" s="27" t="s">
        <v>89</v>
      </c>
    </row>
    <row r="130" spans="1:16" ht="120.75" customHeight="1">
      <c r="A130" s="69">
        <v>125</v>
      </c>
      <c r="B130" s="70" t="s">
        <v>596</v>
      </c>
      <c r="C130" s="71" t="s">
        <v>597</v>
      </c>
      <c r="D130" s="71" t="s">
        <v>598</v>
      </c>
      <c r="E130" s="27" t="s">
        <v>599</v>
      </c>
      <c r="F130" s="73">
        <v>63.3</v>
      </c>
      <c r="G130" s="74">
        <v>121075.33</v>
      </c>
      <c r="H130" s="74">
        <v>62757.38</v>
      </c>
      <c r="I130" s="74">
        <v>58317.95</v>
      </c>
      <c r="J130" s="75">
        <v>828126.68</v>
      </c>
      <c r="K130" s="76">
        <v>43915</v>
      </c>
      <c r="L130" s="32"/>
      <c r="M130" s="71" t="s">
        <v>600</v>
      </c>
      <c r="N130" s="71"/>
      <c r="O130" s="27" t="s">
        <v>33</v>
      </c>
      <c r="P130" s="27" t="s">
        <v>89</v>
      </c>
    </row>
    <row r="131" spans="1:16" ht="273.75" customHeight="1">
      <c r="A131" s="69">
        <v>126</v>
      </c>
      <c r="B131" s="70" t="s">
        <v>601</v>
      </c>
      <c r="C131" s="71" t="s">
        <v>149</v>
      </c>
      <c r="D131" s="71" t="s">
        <v>602</v>
      </c>
      <c r="E131" s="27" t="s">
        <v>603</v>
      </c>
      <c r="F131" s="73">
        <v>34</v>
      </c>
      <c r="G131" s="74">
        <v>0</v>
      </c>
      <c r="H131" s="74">
        <v>0</v>
      </c>
      <c r="I131" s="74">
        <v>0</v>
      </c>
      <c r="J131" s="75">
        <v>180434.26</v>
      </c>
      <c r="K131" s="76">
        <v>43991</v>
      </c>
      <c r="L131" s="32"/>
      <c r="M131" s="71" t="s">
        <v>604</v>
      </c>
      <c r="N131" s="71"/>
      <c r="O131" s="27" t="s">
        <v>33</v>
      </c>
      <c r="P131" s="27" t="s">
        <v>89</v>
      </c>
    </row>
    <row r="132" spans="1:16" ht="85.5" customHeight="1">
      <c r="A132" s="69">
        <v>127</v>
      </c>
      <c r="B132" s="70" t="s">
        <v>605</v>
      </c>
      <c r="C132" s="71" t="s">
        <v>606</v>
      </c>
      <c r="D132" s="71" t="s">
        <v>607</v>
      </c>
      <c r="E132" s="27" t="s">
        <v>608</v>
      </c>
      <c r="F132" s="73">
        <v>47.3</v>
      </c>
      <c r="G132" s="74">
        <v>4958</v>
      </c>
      <c r="H132" s="74">
        <v>8.26</v>
      </c>
      <c r="I132" s="74">
        <v>4949.74</v>
      </c>
      <c r="J132" s="75">
        <v>750099.96</v>
      </c>
      <c r="K132" s="76">
        <v>43938</v>
      </c>
      <c r="L132" s="32"/>
      <c r="M132" s="71" t="s">
        <v>609</v>
      </c>
      <c r="N132" s="71"/>
      <c r="O132" s="27" t="s">
        <v>33</v>
      </c>
      <c r="P132" s="27" t="s">
        <v>89</v>
      </c>
    </row>
    <row r="133" spans="1:16" ht="85.5" customHeight="1">
      <c r="A133" s="69">
        <v>128</v>
      </c>
      <c r="B133" s="70" t="s">
        <v>610</v>
      </c>
      <c r="C133" s="71" t="s">
        <v>611</v>
      </c>
      <c r="D133" s="71" t="s">
        <v>612</v>
      </c>
      <c r="E133" s="27" t="s">
        <v>613</v>
      </c>
      <c r="F133" s="73">
        <v>31.4</v>
      </c>
      <c r="G133" s="74">
        <v>0</v>
      </c>
      <c r="H133" s="74">
        <v>0</v>
      </c>
      <c r="I133" s="74">
        <v>0</v>
      </c>
      <c r="J133" s="75">
        <v>166636.35</v>
      </c>
      <c r="K133" s="76">
        <v>44124</v>
      </c>
      <c r="L133" s="32"/>
      <c r="M133" s="71" t="s">
        <v>614</v>
      </c>
      <c r="N133" s="71"/>
      <c r="O133" s="27" t="s">
        <v>33</v>
      </c>
      <c r="P133" s="27" t="s">
        <v>89</v>
      </c>
    </row>
    <row r="134" spans="1:16" ht="108.75" customHeight="1">
      <c r="A134" s="69">
        <v>129</v>
      </c>
      <c r="B134" s="70" t="s">
        <v>615</v>
      </c>
      <c r="C134" s="71" t="s">
        <v>616</v>
      </c>
      <c r="D134" s="71" t="s">
        <v>617</v>
      </c>
      <c r="E134" s="27" t="s">
        <v>618</v>
      </c>
      <c r="F134" s="73">
        <v>33.6</v>
      </c>
      <c r="G134" s="74">
        <v>0</v>
      </c>
      <c r="H134" s="74">
        <v>0</v>
      </c>
      <c r="I134" s="74">
        <v>0</v>
      </c>
      <c r="J134" s="75">
        <v>178311.5</v>
      </c>
      <c r="K134" s="76">
        <v>43938</v>
      </c>
      <c r="L134" s="32"/>
      <c r="M134" s="71" t="s">
        <v>619</v>
      </c>
      <c r="N134" s="71"/>
      <c r="O134" s="27" t="s">
        <v>33</v>
      </c>
      <c r="P134" s="27" t="s">
        <v>89</v>
      </c>
    </row>
    <row r="135" spans="1:16" ht="85.5" customHeight="1">
      <c r="A135" s="69">
        <v>130</v>
      </c>
      <c r="B135" s="70" t="s">
        <v>620</v>
      </c>
      <c r="C135" s="71" t="s">
        <v>621</v>
      </c>
      <c r="D135" s="71" t="s">
        <v>622</v>
      </c>
      <c r="E135" s="27" t="s">
        <v>623</v>
      </c>
      <c r="F135" s="73">
        <v>55.1</v>
      </c>
      <c r="G135" s="74">
        <v>157825.95</v>
      </c>
      <c r="H135" s="74">
        <v>69453.44</v>
      </c>
      <c r="I135" s="74">
        <v>88119.49</v>
      </c>
      <c r="J135" s="75">
        <v>855879.87</v>
      </c>
      <c r="K135" s="76">
        <v>43938</v>
      </c>
      <c r="L135" s="32"/>
      <c r="M135" s="71" t="s">
        <v>624</v>
      </c>
      <c r="N135" s="71"/>
      <c r="O135" s="27" t="s">
        <v>33</v>
      </c>
      <c r="P135" s="27" t="s">
        <v>89</v>
      </c>
    </row>
    <row r="136" spans="1:16" ht="238.5" customHeight="1">
      <c r="A136" s="69">
        <v>131</v>
      </c>
      <c r="B136" s="70" t="s">
        <v>620</v>
      </c>
      <c r="C136" s="71" t="s">
        <v>621</v>
      </c>
      <c r="D136" s="71" t="s">
        <v>625</v>
      </c>
      <c r="E136" s="27" t="s">
        <v>626</v>
      </c>
      <c r="F136" s="73">
        <v>54.9</v>
      </c>
      <c r="G136" s="74">
        <v>157253.07</v>
      </c>
      <c r="H136" s="74">
        <v>69453.44</v>
      </c>
      <c r="I136" s="74">
        <v>87799.63</v>
      </c>
      <c r="J136" s="75">
        <v>852773.23</v>
      </c>
      <c r="K136" s="76">
        <v>43938</v>
      </c>
      <c r="L136" s="32"/>
      <c r="M136" s="71" t="s">
        <v>627</v>
      </c>
      <c r="N136" s="71"/>
      <c r="O136" s="27" t="s">
        <v>33</v>
      </c>
      <c r="P136" s="27" t="s">
        <v>89</v>
      </c>
    </row>
    <row r="137" spans="1:16" ht="191.25" customHeight="1">
      <c r="A137" s="69">
        <v>132</v>
      </c>
      <c r="B137" s="70" t="s">
        <v>628</v>
      </c>
      <c r="C137" s="71" t="s">
        <v>621</v>
      </c>
      <c r="D137" s="71" t="s">
        <v>629</v>
      </c>
      <c r="E137" s="27" t="s">
        <v>630</v>
      </c>
      <c r="F137" s="73">
        <v>57</v>
      </c>
      <c r="G137" s="74">
        <v>159356.74</v>
      </c>
      <c r="H137" s="74">
        <v>70382.56</v>
      </c>
      <c r="I137" s="74">
        <v>88974.18</v>
      </c>
      <c r="J137" s="75">
        <v>885392.97</v>
      </c>
      <c r="K137" s="76">
        <v>43942</v>
      </c>
      <c r="L137" s="32"/>
      <c r="M137" s="71" t="s">
        <v>631</v>
      </c>
      <c r="N137" s="71"/>
      <c r="O137" s="27" t="s">
        <v>33</v>
      </c>
      <c r="P137" s="27" t="s">
        <v>89</v>
      </c>
    </row>
    <row r="138" spans="1:16" ht="85.5" customHeight="1">
      <c r="A138" s="69">
        <v>133</v>
      </c>
      <c r="B138" s="70" t="s">
        <v>628</v>
      </c>
      <c r="C138" s="71" t="s">
        <v>621</v>
      </c>
      <c r="D138" s="71" t="s">
        <v>632</v>
      </c>
      <c r="E138" s="27" t="s">
        <v>633</v>
      </c>
      <c r="F138" s="73">
        <v>55.7</v>
      </c>
      <c r="G138" s="74">
        <v>155722.28</v>
      </c>
      <c r="H138" s="74">
        <v>68777.34</v>
      </c>
      <c r="I138" s="74">
        <v>86944.94</v>
      </c>
      <c r="J138" s="75">
        <v>865199.8</v>
      </c>
      <c r="K138" s="76">
        <v>43906</v>
      </c>
      <c r="L138" s="32"/>
      <c r="M138" s="71" t="s">
        <v>634</v>
      </c>
      <c r="N138" s="71"/>
      <c r="O138" s="27" t="s">
        <v>33</v>
      </c>
      <c r="P138" s="27" t="s">
        <v>89</v>
      </c>
    </row>
    <row r="139" spans="1:16" ht="85.5" customHeight="1">
      <c r="A139" s="69">
        <v>134</v>
      </c>
      <c r="B139" s="70" t="s">
        <v>635</v>
      </c>
      <c r="C139" s="71" t="s">
        <v>294</v>
      </c>
      <c r="D139" s="71" t="s">
        <v>636</v>
      </c>
      <c r="E139" s="27" t="s">
        <v>637</v>
      </c>
      <c r="F139" s="73">
        <v>33.7</v>
      </c>
      <c r="G139" s="74">
        <v>26132.49</v>
      </c>
      <c r="H139" s="74">
        <v>43.55</v>
      </c>
      <c r="I139" s="74">
        <v>26088.94</v>
      </c>
      <c r="J139" s="75">
        <v>569144.14</v>
      </c>
      <c r="K139" s="76">
        <v>43991</v>
      </c>
      <c r="L139" s="32"/>
      <c r="M139" s="71" t="s">
        <v>638</v>
      </c>
      <c r="N139" s="71"/>
      <c r="O139" s="27" t="s">
        <v>33</v>
      </c>
      <c r="P139" s="27" t="s">
        <v>89</v>
      </c>
    </row>
    <row r="140" spans="1:16" ht="85.5" customHeight="1">
      <c r="A140" s="69">
        <v>135</v>
      </c>
      <c r="B140" s="70" t="s">
        <v>635</v>
      </c>
      <c r="C140" s="71" t="s">
        <v>294</v>
      </c>
      <c r="D140" s="71" t="s">
        <v>639</v>
      </c>
      <c r="E140" s="27" t="s">
        <v>640</v>
      </c>
      <c r="F140" s="73">
        <v>44.4</v>
      </c>
      <c r="G140" s="74">
        <v>34429.75</v>
      </c>
      <c r="H140" s="74">
        <v>57.38</v>
      </c>
      <c r="I140" s="74">
        <v>34372.37</v>
      </c>
      <c r="J140" s="75">
        <v>802661.87</v>
      </c>
      <c r="K140" s="76">
        <v>43991</v>
      </c>
      <c r="L140" s="32"/>
      <c r="M140" s="71" t="s">
        <v>641</v>
      </c>
      <c r="N140" s="71"/>
      <c r="O140" s="27" t="s">
        <v>33</v>
      </c>
      <c r="P140" s="27" t="s">
        <v>89</v>
      </c>
    </row>
    <row r="141" spans="1:16" ht="85.5" customHeight="1">
      <c r="A141" s="69">
        <v>136</v>
      </c>
      <c r="B141" s="70" t="s">
        <v>635</v>
      </c>
      <c r="C141" s="71" t="s">
        <v>294</v>
      </c>
      <c r="D141" s="71" t="s">
        <v>642</v>
      </c>
      <c r="E141" s="27" t="s">
        <v>643</v>
      </c>
      <c r="F141" s="73">
        <v>33.9</v>
      </c>
      <c r="G141" s="74">
        <v>26287.58</v>
      </c>
      <c r="H141" s="74">
        <v>43.71</v>
      </c>
      <c r="I141" s="74">
        <v>26243.77</v>
      </c>
      <c r="J141" s="75">
        <v>613701.19</v>
      </c>
      <c r="K141" s="76">
        <v>43991</v>
      </c>
      <c r="L141" s="32"/>
      <c r="M141" s="71" t="s">
        <v>644</v>
      </c>
      <c r="N141" s="71"/>
      <c r="O141" s="27" t="s">
        <v>33</v>
      </c>
      <c r="P141" s="27" t="s">
        <v>89</v>
      </c>
    </row>
    <row r="142" spans="1:16" ht="250.5" customHeight="1">
      <c r="A142" s="69">
        <v>137</v>
      </c>
      <c r="B142" s="70" t="s">
        <v>635</v>
      </c>
      <c r="C142" s="71" t="s">
        <v>294</v>
      </c>
      <c r="D142" s="71" t="s">
        <v>645</v>
      </c>
      <c r="E142" s="27" t="s">
        <v>646</v>
      </c>
      <c r="F142" s="73">
        <v>34.9</v>
      </c>
      <c r="G142" s="74">
        <v>27063.03</v>
      </c>
      <c r="H142" s="74">
        <v>45.11</v>
      </c>
      <c r="I142" s="74">
        <v>27017.92</v>
      </c>
      <c r="J142" s="75">
        <v>589351.76</v>
      </c>
      <c r="K142" s="76">
        <v>43991</v>
      </c>
      <c r="L142" s="32"/>
      <c r="M142" s="71" t="s">
        <v>647</v>
      </c>
      <c r="N142" s="71"/>
      <c r="O142" s="27" t="s">
        <v>33</v>
      </c>
      <c r="P142" s="27" t="s">
        <v>89</v>
      </c>
    </row>
    <row r="143" spans="1:16" ht="120.75" customHeight="1">
      <c r="A143" s="69">
        <v>138</v>
      </c>
      <c r="B143" s="70" t="s">
        <v>635</v>
      </c>
      <c r="C143" s="71" t="s">
        <v>294</v>
      </c>
      <c r="D143" s="71" t="s">
        <v>648</v>
      </c>
      <c r="E143" s="27" t="s">
        <v>649</v>
      </c>
      <c r="F143" s="73">
        <v>49</v>
      </c>
      <c r="G143" s="74">
        <v>37996.8</v>
      </c>
      <c r="H143" s="74">
        <v>63.33</v>
      </c>
      <c r="I143" s="74">
        <v>37933.47</v>
      </c>
      <c r="J143" s="75">
        <v>826051.31</v>
      </c>
      <c r="K143" s="76">
        <v>43991</v>
      </c>
      <c r="L143" s="32"/>
      <c r="M143" s="71" t="s">
        <v>650</v>
      </c>
      <c r="N143" s="71"/>
      <c r="O143" s="27" t="s">
        <v>33</v>
      </c>
      <c r="P143" s="27" t="s">
        <v>89</v>
      </c>
    </row>
    <row r="144" spans="1:16" ht="120.75" customHeight="1">
      <c r="A144" s="69">
        <v>139</v>
      </c>
      <c r="B144" s="70" t="s">
        <v>635</v>
      </c>
      <c r="C144" s="71" t="s">
        <v>294</v>
      </c>
      <c r="D144" s="71" t="s">
        <v>651</v>
      </c>
      <c r="E144" s="27" t="s">
        <v>652</v>
      </c>
      <c r="F144" s="73">
        <v>33.2</v>
      </c>
      <c r="G144" s="74">
        <v>25744.77</v>
      </c>
      <c r="H144" s="74">
        <v>42.91</v>
      </c>
      <c r="I144" s="74">
        <v>25701.86</v>
      </c>
      <c r="J144" s="75">
        <v>560755.97</v>
      </c>
      <c r="K144" s="76">
        <v>44125</v>
      </c>
      <c r="L144" s="32"/>
      <c r="M144" s="71" t="s">
        <v>653</v>
      </c>
      <c r="N144" s="71"/>
      <c r="O144" s="27" t="s">
        <v>33</v>
      </c>
      <c r="P144" s="27" t="s">
        <v>89</v>
      </c>
    </row>
    <row r="145" spans="1:16" ht="85.5" customHeight="1">
      <c r="A145" s="69">
        <v>140</v>
      </c>
      <c r="B145" s="70" t="s">
        <v>654</v>
      </c>
      <c r="C145" s="71" t="s">
        <v>655</v>
      </c>
      <c r="D145" s="71" t="s">
        <v>656</v>
      </c>
      <c r="E145" s="27" t="s">
        <v>657</v>
      </c>
      <c r="F145" s="73">
        <v>33.6</v>
      </c>
      <c r="G145" s="74">
        <v>44706.6</v>
      </c>
      <c r="H145" s="74">
        <v>3651.04</v>
      </c>
      <c r="I145" s="74">
        <v>41055.56</v>
      </c>
      <c r="J145" s="75">
        <v>178311.5</v>
      </c>
      <c r="K145" s="76">
        <v>44124</v>
      </c>
      <c r="L145" s="32"/>
      <c r="M145" s="71" t="s">
        <v>658</v>
      </c>
      <c r="N145" s="71"/>
      <c r="O145" s="27" t="s">
        <v>33</v>
      </c>
      <c r="P145" s="27" t="s">
        <v>89</v>
      </c>
    </row>
    <row r="146" spans="1:16" ht="85.5" customHeight="1">
      <c r="A146" s="69">
        <v>141</v>
      </c>
      <c r="B146" s="70" t="s">
        <v>654</v>
      </c>
      <c r="C146" s="71" t="s">
        <v>655</v>
      </c>
      <c r="D146" s="71" t="s">
        <v>659</v>
      </c>
      <c r="E146" s="27" t="s">
        <v>660</v>
      </c>
      <c r="F146" s="73">
        <v>19.6</v>
      </c>
      <c r="G146" s="74">
        <v>26078.85</v>
      </c>
      <c r="H146" s="74">
        <v>2129.77</v>
      </c>
      <c r="I146" s="74">
        <v>23949.08</v>
      </c>
      <c r="J146" s="75">
        <v>104015.04</v>
      </c>
      <c r="K146" s="76">
        <v>43991</v>
      </c>
      <c r="L146" s="32"/>
      <c r="M146" s="71" t="s">
        <v>661</v>
      </c>
      <c r="N146" s="71"/>
      <c r="O146" s="27" t="s">
        <v>33</v>
      </c>
      <c r="P146" s="27" t="s">
        <v>89</v>
      </c>
    </row>
    <row r="147" spans="1:16" ht="403.5" customHeight="1">
      <c r="A147" s="69">
        <v>142</v>
      </c>
      <c r="B147" s="70" t="s">
        <v>662</v>
      </c>
      <c r="C147" s="71" t="s">
        <v>663</v>
      </c>
      <c r="D147" s="71" t="s">
        <v>664</v>
      </c>
      <c r="E147" s="27" t="s">
        <v>665</v>
      </c>
      <c r="F147" s="73">
        <v>65.2</v>
      </c>
      <c r="G147" s="74">
        <v>126028.12</v>
      </c>
      <c r="H147" s="74">
        <v>43059.61</v>
      </c>
      <c r="I147" s="74">
        <v>82968.51</v>
      </c>
      <c r="J147" s="75">
        <v>914637.99</v>
      </c>
      <c r="K147" s="76">
        <v>43991</v>
      </c>
      <c r="L147" s="32"/>
      <c r="M147" s="71" t="s">
        <v>666</v>
      </c>
      <c r="N147" s="71"/>
      <c r="O147" s="27" t="s">
        <v>33</v>
      </c>
      <c r="P147" s="27" t="s">
        <v>89</v>
      </c>
    </row>
    <row r="148" spans="1:16" ht="203.25" customHeight="1">
      <c r="A148" s="69">
        <v>143</v>
      </c>
      <c r="B148" s="70" t="s">
        <v>662</v>
      </c>
      <c r="C148" s="71" t="s">
        <v>663</v>
      </c>
      <c r="D148" s="71" t="s">
        <v>667</v>
      </c>
      <c r="E148" s="27" t="s">
        <v>668</v>
      </c>
      <c r="F148" s="73">
        <v>66.2</v>
      </c>
      <c r="G148" s="74">
        <v>127961.06</v>
      </c>
      <c r="H148" s="74">
        <v>43720.03</v>
      </c>
      <c r="I148" s="74">
        <v>84241.03</v>
      </c>
      <c r="J148" s="75">
        <v>928666.18</v>
      </c>
      <c r="K148" s="76">
        <v>43991</v>
      </c>
      <c r="L148" s="32"/>
      <c r="M148" s="71" t="s">
        <v>669</v>
      </c>
      <c r="N148" s="71"/>
      <c r="O148" s="27" t="s">
        <v>33</v>
      </c>
      <c r="P148" s="27" t="s">
        <v>89</v>
      </c>
    </row>
    <row r="149" spans="1:18" ht="108.75" customHeight="1">
      <c r="A149" s="69">
        <v>144</v>
      </c>
      <c r="B149" s="70" t="s">
        <v>670</v>
      </c>
      <c r="C149" s="71" t="s">
        <v>671</v>
      </c>
      <c r="D149" s="71" t="s">
        <v>672</v>
      </c>
      <c r="E149" s="27" t="s">
        <v>673</v>
      </c>
      <c r="F149" s="73">
        <v>35.5</v>
      </c>
      <c r="G149" s="74">
        <v>59999.54</v>
      </c>
      <c r="H149" s="74">
        <v>47899.63</v>
      </c>
      <c r="I149" s="74">
        <v>12099.91</v>
      </c>
      <c r="J149" s="75">
        <v>514384</v>
      </c>
      <c r="K149" s="76">
        <v>43990</v>
      </c>
      <c r="L149" s="32"/>
      <c r="M149" s="71" t="s">
        <v>674</v>
      </c>
      <c r="N149" s="71"/>
      <c r="O149" s="27" t="s">
        <v>33</v>
      </c>
      <c r="P149" s="27" t="s">
        <v>89</v>
      </c>
      <c r="R149" s="88"/>
    </row>
    <row r="150" spans="1:18" ht="391.5" customHeight="1">
      <c r="A150" s="69">
        <v>145</v>
      </c>
      <c r="B150" s="70" t="s">
        <v>675</v>
      </c>
      <c r="C150" s="71" t="s">
        <v>187</v>
      </c>
      <c r="D150" s="71" t="s">
        <v>676</v>
      </c>
      <c r="E150" s="27" t="s">
        <v>677</v>
      </c>
      <c r="F150" s="73">
        <v>36.1</v>
      </c>
      <c r="G150" s="74">
        <v>44506.46</v>
      </c>
      <c r="H150" s="74">
        <v>23069.18</v>
      </c>
      <c r="I150" s="74">
        <v>21437.28</v>
      </c>
      <c r="J150" s="75">
        <v>191883.41</v>
      </c>
      <c r="K150" s="76">
        <v>44125</v>
      </c>
      <c r="L150" s="32"/>
      <c r="M150" s="71" t="s">
        <v>678</v>
      </c>
      <c r="N150" s="71"/>
      <c r="O150" s="27" t="s">
        <v>33</v>
      </c>
      <c r="P150" s="27" t="s">
        <v>89</v>
      </c>
      <c r="R150" s="88"/>
    </row>
    <row r="151" spans="1:18" ht="85.5" customHeight="1">
      <c r="A151" s="69">
        <v>146</v>
      </c>
      <c r="B151" s="70" t="s">
        <v>679</v>
      </c>
      <c r="C151" s="71" t="s">
        <v>597</v>
      </c>
      <c r="D151" s="71" t="s">
        <v>680</v>
      </c>
      <c r="E151" s="27" t="s">
        <v>681</v>
      </c>
      <c r="F151" s="73">
        <v>47.6</v>
      </c>
      <c r="G151" s="74">
        <v>0</v>
      </c>
      <c r="H151" s="74">
        <v>0</v>
      </c>
      <c r="I151" s="74">
        <v>0</v>
      </c>
      <c r="J151" s="75">
        <v>337346.44</v>
      </c>
      <c r="K151" s="32">
        <v>44644</v>
      </c>
      <c r="L151" s="32"/>
      <c r="M151" s="71" t="s">
        <v>682</v>
      </c>
      <c r="N151" s="71"/>
      <c r="O151" s="27" t="s">
        <v>33</v>
      </c>
      <c r="P151" s="27" t="s">
        <v>89</v>
      </c>
      <c r="R151" s="88"/>
    </row>
    <row r="152" spans="1:18" ht="144" customHeight="1">
      <c r="A152" s="69">
        <v>147</v>
      </c>
      <c r="B152" s="70" t="s">
        <v>679</v>
      </c>
      <c r="C152" s="71" t="s">
        <v>597</v>
      </c>
      <c r="D152" s="71" t="s">
        <v>683</v>
      </c>
      <c r="E152" s="27" t="s">
        <v>684</v>
      </c>
      <c r="F152" s="73">
        <v>48.1</v>
      </c>
      <c r="G152" s="74">
        <v>40895.37</v>
      </c>
      <c r="H152" s="74">
        <v>23651.16</v>
      </c>
      <c r="I152" s="74">
        <v>17244.21</v>
      </c>
      <c r="J152" s="75">
        <v>340889.99</v>
      </c>
      <c r="K152" s="32">
        <v>44644</v>
      </c>
      <c r="L152" s="32"/>
      <c r="M152" s="71" t="s">
        <v>685</v>
      </c>
      <c r="N152" s="71"/>
      <c r="O152" s="27" t="s">
        <v>33</v>
      </c>
      <c r="P152" s="27" t="s">
        <v>89</v>
      </c>
      <c r="R152" s="88"/>
    </row>
    <row r="153" spans="1:18" ht="261.75" customHeight="1">
      <c r="A153" s="69">
        <v>148</v>
      </c>
      <c r="B153" s="70" t="s">
        <v>686</v>
      </c>
      <c r="C153" s="71" t="s">
        <v>687</v>
      </c>
      <c r="D153" s="71" t="s">
        <v>688</v>
      </c>
      <c r="E153" s="27" t="s">
        <v>689</v>
      </c>
      <c r="F153" s="73">
        <v>43.1</v>
      </c>
      <c r="G153" s="74">
        <v>75818.96</v>
      </c>
      <c r="H153" s="74">
        <v>24388.43</v>
      </c>
      <c r="I153" s="74">
        <v>51430.53</v>
      </c>
      <c r="J153" s="75">
        <v>629991.41</v>
      </c>
      <c r="K153" s="76">
        <v>44111</v>
      </c>
      <c r="L153" s="32"/>
      <c r="M153" s="71" t="s">
        <v>690</v>
      </c>
      <c r="N153" s="71"/>
      <c r="O153" s="27" t="s">
        <v>33</v>
      </c>
      <c r="P153" s="27" t="s">
        <v>89</v>
      </c>
      <c r="R153" s="88"/>
    </row>
    <row r="154" spans="1:18" ht="85.5" customHeight="1">
      <c r="A154" s="69">
        <v>149</v>
      </c>
      <c r="B154" s="70" t="s">
        <v>691</v>
      </c>
      <c r="C154" s="71" t="s">
        <v>131</v>
      </c>
      <c r="D154" s="71" t="s">
        <v>692</v>
      </c>
      <c r="E154" s="27" t="s">
        <v>693</v>
      </c>
      <c r="F154" s="73">
        <v>38.8</v>
      </c>
      <c r="G154" s="74">
        <v>56915.53</v>
      </c>
      <c r="H154" s="74">
        <v>17169.52</v>
      </c>
      <c r="I154" s="74">
        <v>39746.01</v>
      </c>
      <c r="J154" s="75">
        <v>562082.41</v>
      </c>
      <c r="K154" s="76">
        <v>44649</v>
      </c>
      <c r="L154" s="32"/>
      <c r="M154" s="71" t="s">
        <v>694</v>
      </c>
      <c r="N154" s="71"/>
      <c r="O154" s="27" t="s">
        <v>33</v>
      </c>
      <c r="P154" s="27" t="s">
        <v>89</v>
      </c>
      <c r="R154" s="88"/>
    </row>
    <row r="155" spans="1:18" ht="120.75" customHeight="1">
      <c r="A155" s="69">
        <v>150</v>
      </c>
      <c r="B155" s="70" t="s">
        <v>691</v>
      </c>
      <c r="C155" s="71" t="s">
        <v>131</v>
      </c>
      <c r="D155" s="71" t="s">
        <v>695</v>
      </c>
      <c r="E155" s="27" t="s">
        <v>696</v>
      </c>
      <c r="F155" s="73">
        <v>37.5</v>
      </c>
      <c r="G155" s="74">
        <v>55008.56</v>
      </c>
      <c r="H155" s="74">
        <v>16594.25</v>
      </c>
      <c r="I155" s="74">
        <v>38414.31</v>
      </c>
      <c r="J155" s="75">
        <v>543249.75</v>
      </c>
      <c r="K155" s="76">
        <v>44126</v>
      </c>
      <c r="L155" s="32"/>
      <c r="M155" s="71" t="s">
        <v>697</v>
      </c>
      <c r="N155" s="71"/>
      <c r="O155" s="27" t="s">
        <v>33</v>
      </c>
      <c r="P155" s="27" t="s">
        <v>89</v>
      </c>
      <c r="R155" s="88"/>
    </row>
    <row r="156" spans="1:18" ht="85.5" customHeight="1">
      <c r="A156" s="69">
        <v>151</v>
      </c>
      <c r="B156" s="70" t="s">
        <v>67</v>
      </c>
      <c r="C156" s="71" t="s">
        <v>698</v>
      </c>
      <c r="D156" s="71" t="s">
        <v>699</v>
      </c>
      <c r="E156" s="89" t="s">
        <v>700</v>
      </c>
      <c r="F156" s="73">
        <v>29.1</v>
      </c>
      <c r="G156" s="74">
        <v>42686.43</v>
      </c>
      <c r="H156" s="74">
        <v>42686.43</v>
      </c>
      <c r="I156" s="74">
        <v>0</v>
      </c>
      <c r="J156" s="75">
        <v>179418.96</v>
      </c>
      <c r="K156" s="76">
        <v>44644</v>
      </c>
      <c r="L156" s="32">
        <v>45323</v>
      </c>
      <c r="M156" s="71" t="s">
        <v>701</v>
      </c>
      <c r="N156" s="71" t="s">
        <v>702</v>
      </c>
      <c r="O156" s="27" t="s">
        <v>33</v>
      </c>
      <c r="P156" s="27" t="s">
        <v>89</v>
      </c>
      <c r="R156" s="88"/>
    </row>
    <row r="157" spans="1:18" ht="85.5" customHeight="1">
      <c r="A157" s="69">
        <v>152</v>
      </c>
      <c r="B157" s="70" t="s">
        <v>67</v>
      </c>
      <c r="C157" s="71" t="s">
        <v>698</v>
      </c>
      <c r="D157" s="71" t="s">
        <v>703</v>
      </c>
      <c r="E157" s="27" t="s">
        <v>704</v>
      </c>
      <c r="F157" s="73">
        <v>23.7</v>
      </c>
      <c r="G157" s="74">
        <v>34765.23</v>
      </c>
      <c r="H157" s="74">
        <v>34765.23</v>
      </c>
      <c r="I157" s="74">
        <v>0</v>
      </c>
      <c r="J157" s="75">
        <v>146124.72</v>
      </c>
      <c r="K157" s="76">
        <v>44644</v>
      </c>
      <c r="L157" s="32">
        <v>45323</v>
      </c>
      <c r="M157" s="71" t="s">
        <v>705</v>
      </c>
      <c r="N157" s="71" t="s">
        <v>702</v>
      </c>
      <c r="O157" s="27" t="s">
        <v>33</v>
      </c>
      <c r="P157" s="27" t="s">
        <v>89</v>
      </c>
      <c r="R157" s="88"/>
    </row>
    <row r="158" spans="1:18" ht="108.75" customHeight="1">
      <c r="A158" s="69">
        <v>153</v>
      </c>
      <c r="B158" s="70" t="s">
        <v>706</v>
      </c>
      <c r="C158" s="71" t="s">
        <v>707</v>
      </c>
      <c r="D158" s="71" t="s">
        <v>708</v>
      </c>
      <c r="E158" s="27" t="s">
        <v>709</v>
      </c>
      <c r="F158" s="73">
        <v>45.6</v>
      </c>
      <c r="G158" s="74">
        <v>60109.56</v>
      </c>
      <c r="H158" s="74">
        <v>26348.02</v>
      </c>
      <c r="I158" s="74">
        <v>33761.54</v>
      </c>
      <c r="J158" s="75">
        <v>1104068.11</v>
      </c>
      <c r="K158" s="76">
        <v>43906</v>
      </c>
      <c r="L158" s="32"/>
      <c r="M158" s="71" t="s">
        <v>710</v>
      </c>
      <c r="N158" s="71"/>
      <c r="O158" s="27" t="s">
        <v>33</v>
      </c>
      <c r="P158" s="27" t="s">
        <v>89</v>
      </c>
      <c r="R158" s="88"/>
    </row>
    <row r="159" spans="1:18" ht="61.5" customHeight="1">
      <c r="A159" s="69">
        <v>154</v>
      </c>
      <c r="B159" s="70" t="s">
        <v>711</v>
      </c>
      <c r="C159" s="71" t="s">
        <v>712</v>
      </c>
      <c r="D159" s="71" t="s">
        <v>713</v>
      </c>
      <c r="E159" s="27" t="s">
        <v>714</v>
      </c>
      <c r="F159" s="73">
        <v>59.6</v>
      </c>
      <c r="G159" s="74">
        <v>0</v>
      </c>
      <c r="H159" s="74">
        <v>0</v>
      </c>
      <c r="I159" s="74">
        <v>0</v>
      </c>
      <c r="J159" s="75">
        <v>316447.99</v>
      </c>
      <c r="K159" s="90" t="s">
        <v>715</v>
      </c>
      <c r="L159" s="32"/>
      <c r="M159" s="71" t="s">
        <v>716</v>
      </c>
      <c r="N159" s="71"/>
      <c r="O159" s="27" t="s">
        <v>33</v>
      </c>
      <c r="P159" s="27" t="s">
        <v>89</v>
      </c>
      <c r="R159" s="88"/>
    </row>
    <row r="160" spans="1:18" ht="85.5" customHeight="1">
      <c r="A160" s="69">
        <v>155</v>
      </c>
      <c r="B160" s="70" t="s">
        <v>717</v>
      </c>
      <c r="C160" s="71" t="s">
        <v>718</v>
      </c>
      <c r="D160" s="71" t="s">
        <v>719</v>
      </c>
      <c r="E160" s="36" t="s">
        <v>720</v>
      </c>
      <c r="F160" s="73">
        <v>19.5</v>
      </c>
      <c r="G160" s="74">
        <v>21876.72</v>
      </c>
      <c r="H160" s="74">
        <v>14839.71</v>
      </c>
      <c r="I160" s="74">
        <v>7037.01</v>
      </c>
      <c r="J160" s="75">
        <v>234490.43</v>
      </c>
      <c r="K160" s="76">
        <v>43915</v>
      </c>
      <c r="L160" s="32"/>
      <c r="M160" s="71" t="s">
        <v>721</v>
      </c>
      <c r="N160" s="71"/>
      <c r="O160" s="27" t="s">
        <v>33</v>
      </c>
      <c r="P160" s="27" t="s">
        <v>89</v>
      </c>
      <c r="R160" s="88"/>
    </row>
    <row r="161" spans="1:18" ht="85.5" customHeight="1">
      <c r="A161" s="69">
        <v>156</v>
      </c>
      <c r="B161" s="70" t="s">
        <v>717</v>
      </c>
      <c r="C161" s="71" t="s">
        <v>722</v>
      </c>
      <c r="D161" s="71" t="s">
        <v>723</v>
      </c>
      <c r="E161" s="27" t="s">
        <v>724</v>
      </c>
      <c r="F161" s="73">
        <v>22</v>
      </c>
      <c r="G161" s="74">
        <v>44875.32</v>
      </c>
      <c r="H161" s="74">
        <v>30440.42</v>
      </c>
      <c r="I161" s="74">
        <v>14434.9</v>
      </c>
      <c r="J161" s="75">
        <v>264342.76</v>
      </c>
      <c r="K161" s="76">
        <v>43915</v>
      </c>
      <c r="L161" s="32"/>
      <c r="M161" s="71" t="s">
        <v>725</v>
      </c>
      <c r="N161" s="71"/>
      <c r="O161" s="27" t="s">
        <v>33</v>
      </c>
      <c r="P161" s="27" t="s">
        <v>89</v>
      </c>
      <c r="R161" s="88"/>
    </row>
    <row r="162" spans="1:18" ht="85.5" customHeight="1">
      <c r="A162" s="69">
        <v>157</v>
      </c>
      <c r="B162" s="70" t="s">
        <v>726</v>
      </c>
      <c r="C162" s="71" t="s">
        <v>727</v>
      </c>
      <c r="D162" s="71" t="s">
        <v>728</v>
      </c>
      <c r="E162" s="27" t="s">
        <v>729</v>
      </c>
      <c r="F162" s="73">
        <v>23.4</v>
      </c>
      <c r="G162" s="74">
        <v>17679.99</v>
      </c>
      <c r="H162" s="74">
        <v>17679.99</v>
      </c>
      <c r="I162" s="74">
        <v>0</v>
      </c>
      <c r="J162" s="75">
        <v>327136.21</v>
      </c>
      <c r="K162" s="76">
        <v>43938</v>
      </c>
      <c r="L162" s="32"/>
      <c r="M162" s="71" t="s">
        <v>730</v>
      </c>
      <c r="N162" s="71"/>
      <c r="O162" s="27" t="s">
        <v>33</v>
      </c>
      <c r="P162" s="27" t="s">
        <v>89</v>
      </c>
      <c r="R162" s="88"/>
    </row>
    <row r="163" spans="1:18" ht="108.75" customHeight="1">
      <c r="A163" s="69">
        <v>158</v>
      </c>
      <c r="B163" s="70" t="s">
        <v>726</v>
      </c>
      <c r="C163" s="71" t="s">
        <v>731</v>
      </c>
      <c r="D163" s="71" t="s">
        <v>732</v>
      </c>
      <c r="E163" s="27" t="s">
        <v>733</v>
      </c>
      <c r="F163" s="73">
        <v>20.8</v>
      </c>
      <c r="G163" s="74">
        <v>15715.55</v>
      </c>
      <c r="H163" s="74">
        <v>15715.55</v>
      </c>
      <c r="I163" s="74">
        <v>0</v>
      </c>
      <c r="J163" s="75">
        <v>311920.34</v>
      </c>
      <c r="K163" s="76">
        <v>43938</v>
      </c>
      <c r="L163" s="32"/>
      <c r="M163" s="71" t="s">
        <v>734</v>
      </c>
      <c r="N163" s="71"/>
      <c r="O163" s="27" t="s">
        <v>33</v>
      </c>
      <c r="P163" s="27" t="s">
        <v>89</v>
      </c>
      <c r="R163" s="88"/>
    </row>
    <row r="164" spans="1:18" ht="344.25" customHeight="1">
      <c r="A164" s="69">
        <v>159</v>
      </c>
      <c r="B164" s="70" t="s">
        <v>726</v>
      </c>
      <c r="C164" s="71" t="s">
        <v>187</v>
      </c>
      <c r="D164" s="71" t="s">
        <v>735</v>
      </c>
      <c r="E164" s="27" t="s">
        <v>736</v>
      </c>
      <c r="F164" s="73">
        <v>35.5</v>
      </c>
      <c r="G164" s="74">
        <v>26822.212</v>
      </c>
      <c r="H164" s="74">
        <v>26822.21</v>
      </c>
      <c r="I164" s="74">
        <v>0</v>
      </c>
      <c r="J164" s="75">
        <v>495158.62</v>
      </c>
      <c r="K164" s="76">
        <v>43938</v>
      </c>
      <c r="L164" s="32"/>
      <c r="M164" s="71" t="s">
        <v>737</v>
      </c>
      <c r="N164" s="71"/>
      <c r="O164" s="27" t="s">
        <v>33</v>
      </c>
      <c r="P164" s="27" t="s">
        <v>89</v>
      </c>
      <c r="R164" s="88"/>
    </row>
    <row r="165" spans="1:18" ht="179.25" customHeight="1">
      <c r="A165" s="69">
        <v>160</v>
      </c>
      <c r="B165" s="70" t="s">
        <v>738</v>
      </c>
      <c r="C165" s="71" t="s">
        <v>727</v>
      </c>
      <c r="D165" s="71" t="s">
        <v>739</v>
      </c>
      <c r="E165" s="27" t="s">
        <v>740</v>
      </c>
      <c r="F165" s="73">
        <v>19.7</v>
      </c>
      <c r="G165" s="74">
        <v>13310.87</v>
      </c>
      <c r="H165" s="74">
        <v>13310.87</v>
      </c>
      <c r="I165" s="74">
        <v>0</v>
      </c>
      <c r="J165" s="75">
        <v>104712</v>
      </c>
      <c r="K165" s="76">
        <v>43003</v>
      </c>
      <c r="L165" s="32"/>
      <c r="M165" s="71" t="s">
        <v>741</v>
      </c>
      <c r="N165" s="71"/>
      <c r="O165" s="27" t="s">
        <v>33</v>
      </c>
      <c r="P165" s="27" t="s">
        <v>89</v>
      </c>
      <c r="R165" s="88"/>
    </row>
    <row r="166" spans="1:18" ht="85.5" customHeight="1">
      <c r="A166" s="69">
        <v>161</v>
      </c>
      <c r="B166" s="70" t="s">
        <v>742</v>
      </c>
      <c r="C166" s="71" t="s">
        <v>743</v>
      </c>
      <c r="D166" s="71" t="s">
        <v>744</v>
      </c>
      <c r="E166" s="27" t="s">
        <v>745</v>
      </c>
      <c r="F166" s="73">
        <v>24</v>
      </c>
      <c r="G166" s="74">
        <v>18587.29</v>
      </c>
      <c r="H166" s="74">
        <v>18587.29</v>
      </c>
      <c r="I166" s="74">
        <v>0</v>
      </c>
      <c r="J166" s="75">
        <v>127567.92</v>
      </c>
      <c r="K166" s="76">
        <v>43906</v>
      </c>
      <c r="L166" s="32">
        <v>45323</v>
      </c>
      <c r="M166" s="71" t="s">
        <v>746</v>
      </c>
      <c r="N166" s="71" t="s">
        <v>747</v>
      </c>
      <c r="O166" s="27" t="s">
        <v>33</v>
      </c>
      <c r="P166" s="27" t="s">
        <v>89</v>
      </c>
      <c r="R166" s="88"/>
    </row>
    <row r="167" spans="1:18" ht="85.5" customHeight="1">
      <c r="A167" s="69">
        <v>162</v>
      </c>
      <c r="B167" s="70" t="s">
        <v>742</v>
      </c>
      <c r="C167" s="71" t="s">
        <v>743</v>
      </c>
      <c r="D167" s="71" t="s">
        <v>748</v>
      </c>
      <c r="E167" s="27" t="s">
        <v>749</v>
      </c>
      <c r="F167" s="73">
        <v>21.3</v>
      </c>
      <c r="G167" s="74">
        <v>16496.22</v>
      </c>
      <c r="H167" s="74">
        <v>16496.22</v>
      </c>
      <c r="I167" s="74">
        <v>0</v>
      </c>
      <c r="J167" s="75">
        <v>113216.53</v>
      </c>
      <c r="K167" s="76">
        <v>43906</v>
      </c>
      <c r="L167" s="32">
        <v>45323</v>
      </c>
      <c r="M167" s="71" t="s">
        <v>750</v>
      </c>
      <c r="N167" s="71" t="s">
        <v>747</v>
      </c>
      <c r="O167" s="27" t="s">
        <v>33</v>
      </c>
      <c r="P167" s="27" t="s">
        <v>89</v>
      </c>
      <c r="R167" s="88"/>
    </row>
    <row r="168" spans="1:18" ht="85.5" customHeight="1">
      <c r="A168" s="69">
        <v>163</v>
      </c>
      <c r="B168" s="70" t="s">
        <v>742</v>
      </c>
      <c r="C168" s="71" t="s">
        <v>743</v>
      </c>
      <c r="D168" s="71" t="s">
        <v>751</v>
      </c>
      <c r="E168" s="27" t="s">
        <v>752</v>
      </c>
      <c r="F168" s="73">
        <v>42.1</v>
      </c>
      <c r="G168" s="74">
        <v>32605.21</v>
      </c>
      <c r="H168" s="74">
        <v>32605.21</v>
      </c>
      <c r="I168" s="74">
        <v>0</v>
      </c>
      <c r="J168" s="75">
        <v>223775.39</v>
      </c>
      <c r="K168" s="76">
        <v>43906</v>
      </c>
      <c r="L168" s="32">
        <v>45323</v>
      </c>
      <c r="M168" s="71" t="s">
        <v>753</v>
      </c>
      <c r="N168" s="71" t="s">
        <v>747</v>
      </c>
      <c r="O168" s="27" t="s">
        <v>33</v>
      </c>
      <c r="P168" s="27" t="s">
        <v>89</v>
      </c>
      <c r="R168" s="88"/>
    </row>
    <row r="169" spans="1:18" ht="168" customHeight="1">
      <c r="A169" s="69">
        <v>164</v>
      </c>
      <c r="B169" s="70" t="s">
        <v>754</v>
      </c>
      <c r="C169" s="71" t="s">
        <v>755</v>
      </c>
      <c r="D169" s="71" t="s">
        <v>756</v>
      </c>
      <c r="E169" s="91" t="s">
        <v>757</v>
      </c>
      <c r="F169" s="73">
        <v>59.6</v>
      </c>
      <c r="G169" s="74">
        <v>0</v>
      </c>
      <c r="H169" s="74">
        <v>0</v>
      </c>
      <c r="I169" s="74">
        <v>0</v>
      </c>
      <c r="J169" s="75">
        <v>369326.9</v>
      </c>
      <c r="K169" s="76">
        <v>45282</v>
      </c>
      <c r="L169" s="32"/>
      <c r="M169" s="71" t="s">
        <v>758</v>
      </c>
      <c r="N169" s="71"/>
      <c r="O169" s="27" t="s">
        <v>33</v>
      </c>
      <c r="P169" s="27" t="s">
        <v>89</v>
      </c>
      <c r="R169" s="88"/>
    </row>
    <row r="170" spans="1:18" ht="144" customHeight="1">
      <c r="A170" s="69">
        <v>165</v>
      </c>
      <c r="B170" s="70" t="s">
        <v>759</v>
      </c>
      <c r="C170" s="71" t="s">
        <v>760</v>
      </c>
      <c r="D170" s="71" t="s">
        <v>761</v>
      </c>
      <c r="E170" s="27" t="s">
        <v>762</v>
      </c>
      <c r="F170" s="73">
        <v>44.3</v>
      </c>
      <c r="G170" s="74">
        <v>21613.72</v>
      </c>
      <c r="H170" s="74">
        <v>19845.72</v>
      </c>
      <c r="I170" s="87" t="s">
        <v>763</v>
      </c>
      <c r="J170" s="75">
        <v>652856.19</v>
      </c>
      <c r="K170" s="76">
        <v>43917</v>
      </c>
      <c r="L170" s="32"/>
      <c r="M170" s="71" t="s">
        <v>764</v>
      </c>
      <c r="N170" s="71"/>
      <c r="O170" s="27" t="s">
        <v>33</v>
      </c>
      <c r="P170" s="27" t="s">
        <v>89</v>
      </c>
      <c r="R170" s="88"/>
    </row>
    <row r="171" spans="1:18" ht="108.75" customHeight="1">
      <c r="A171" s="69">
        <v>166</v>
      </c>
      <c r="B171" s="70" t="s">
        <v>765</v>
      </c>
      <c r="C171" s="71" t="s">
        <v>187</v>
      </c>
      <c r="D171" s="71" t="s">
        <v>766</v>
      </c>
      <c r="E171" s="27" t="s">
        <v>767</v>
      </c>
      <c r="F171" s="73">
        <v>33.1</v>
      </c>
      <c r="G171" s="74">
        <v>5498.23</v>
      </c>
      <c r="H171" s="74">
        <v>0</v>
      </c>
      <c r="I171" s="74">
        <v>5498.23</v>
      </c>
      <c r="J171" s="75">
        <v>194273.5</v>
      </c>
      <c r="K171" s="76">
        <v>43917</v>
      </c>
      <c r="L171" s="32"/>
      <c r="M171" s="71" t="s">
        <v>768</v>
      </c>
      <c r="N171" s="71"/>
      <c r="O171" s="27" t="s">
        <v>33</v>
      </c>
      <c r="P171" s="27" t="s">
        <v>89</v>
      </c>
      <c r="R171" s="88"/>
    </row>
    <row r="172" spans="1:18" ht="120.75" customHeight="1">
      <c r="A172" s="69">
        <v>167</v>
      </c>
      <c r="B172" s="70" t="s">
        <v>765</v>
      </c>
      <c r="C172" s="71" t="s">
        <v>187</v>
      </c>
      <c r="D172" s="71" t="s">
        <v>769</v>
      </c>
      <c r="E172" s="27" t="s">
        <v>770</v>
      </c>
      <c r="F172" s="73">
        <v>33</v>
      </c>
      <c r="G172" s="74">
        <v>5498.23</v>
      </c>
      <c r="H172" s="74">
        <v>0</v>
      </c>
      <c r="I172" s="74">
        <v>5498.23</v>
      </c>
      <c r="J172" s="75">
        <v>193686.57</v>
      </c>
      <c r="K172" s="76">
        <v>44124</v>
      </c>
      <c r="L172" s="32"/>
      <c r="M172" s="71" t="s">
        <v>771</v>
      </c>
      <c r="N172" s="71"/>
      <c r="O172" s="27" t="s">
        <v>33</v>
      </c>
      <c r="P172" s="27" t="s">
        <v>89</v>
      </c>
      <c r="R172" s="88"/>
    </row>
    <row r="173" spans="1:18" ht="144" customHeight="1">
      <c r="A173" s="69">
        <v>168</v>
      </c>
      <c r="B173" s="70" t="s">
        <v>765</v>
      </c>
      <c r="C173" s="71" t="s">
        <v>187</v>
      </c>
      <c r="D173" s="71" t="s">
        <v>772</v>
      </c>
      <c r="E173" s="27" t="s">
        <v>773</v>
      </c>
      <c r="F173" s="73">
        <v>32.7</v>
      </c>
      <c r="G173" s="74">
        <v>5431.79</v>
      </c>
      <c r="H173" s="74">
        <v>0</v>
      </c>
      <c r="I173" s="74">
        <v>5431.79</v>
      </c>
      <c r="J173" s="75">
        <v>191925.78</v>
      </c>
      <c r="K173" s="76">
        <v>44125</v>
      </c>
      <c r="L173" s="32"/>
      <c r="M173" s="71" t="s">
        <v>774</v>
      </c>
      <c r="N173" s="71"/>
      <c r="O173" s="27" t="s">
        <v>33</v>
      </c>
      <c r="P173" s="27" t="s">
        <v>89</v>
      </c>
      <c r="R173" s="88"/>
    </row>
    <row r="174" spans="1:16" s="96" customFormat="1" ht="14.25" customHeight="1">
      <c r="A174" s="92"/>
      <c r="B174" s="24"/>
      <c r="C174" s="24"/>
      <c r="D174" s="24"/>
      <c r="E174" s="24"/>
      <c r="F174" s="93">
        <f>SUM(F6:F173)</f>
        <v>6792.9</v>
      </c>
      <c r="G174" s="94">
        <f>SUM(G6:G173)</f>
        <v>15918233.402700001</v>
      </c>
      <c r="H174" s="94">
        <f>SUM(H6:H173)</f>
        <v>10627105.14</v>
      </c>
      <c r="I174" s="94">
        <f>SUM(I6:I173)</f>
        <v>6088930.5207</v>
      </c>
      <c r="J174" s="94">
        <f>SUM(J6:J173)</f>
        <v>80669495.0175</v>
      </c>
      <c r="K174" s="95"/>
      <c r="L174" s="24"/>
      <c r="M174" s="24"/>
      <c r="N174" s="24"/>
      <c r="O174" s="24"/>
      <c r="P174" s="24"/>
    </row>
    <row r="175" spans="1:16" s="97" customFormat="1" ht="14.25" customHeight="1">
      <c r="A175" s="58"/>
      <c r="B175" s="57"/>
      <c r="C175" s="57"/>
      <c r="D175" s="57"/>
      <c r="E175" s="57"/>
      <c r="F175" s="57"/>
      <c r="G175" s="57"/>
      <c r="H175" s="58"/>
      <c r="I175" s="59"/>
      <c r="J175" s="58"/>
      <c r="K175" s="58"/>
      <c r="L175" s="57"/>
      <c r="M175" s="57"/>
      <c r="N175" s="57"/>
      <c r="O175" s="57"/>
      <c r="P175" s="57"/>
    </row>
    <row r="176" ht="14.25" customHeight="1">
      <c r="A176" s="58"/>
    </row>
    <row r="178" ht="14.25" customHeight="1">
      <c r="I178" s="66"/>
    </row>
    <row r="179" ht="14.25" customHeight="1">
      <c r="I179" s="66"/>
    </row>
    <row r="180" ht="14.25" customHeight="1">
      <c r="I180" s="66"/>
    </row>
    <row r="181" ht="14.25" customHeight="1">
      <c r="I181" s="66"/>
    </row>
    <row r="182" ht="14.25" customHeight="1">
      <c r="I182" s="66"/>
    </row>
    <row r="183" ht="14.25" customHeight="1">
      <c r="I183" s="66"/>
    </row>
    <row r="184" ht="14.25" customHeight="1">
      <c r="I184" s="66"/>
    </row>
    <row r="185" ht="14.25" customHeight="1">
      <c r="I185" s="66"/>
    </row>
    <row r="186" ht="14.25" customHeight="1">
      <c r="I186" s="66"/>
    </row>
    <row r="187" ht="14.25" customHeight="1">
      <c r="I187" s="66"/>
    </row>
    <row r="188" ht="14.25" customHeight="1">
      <c r="I188" s="66"/>
    </row>
    <row r="189" spans="4:9" ht="14.25" customHeight="1">
      <c r="D189" s="98"/>
      <c r="E189" s="98"/>
      <c r="I189" s="66"/>
    </row>
    <row r="190" ht="14.25" customHeight="1">
      <c r="I190" s="66"/>
    </row>
    <row r="191" ht="14.25" customHeight="1">
      <c r="I191" s="66"/>
    </row>
    <row r="192" ht="14.25" customHeight="1">
      <c r="I192" s="66"/>
    </row>
    <row r="193" ht="14.25" customHeight="1">
      <c r="I193" s="66"/>
    </row>
    <row r="194" ht="14.25" customHeight="1">
      <c r="I194" s="66"/>
    </row>
    <row r="195" ht="14.25" customHeight="1">
      <c r="I195" s="66"/>
    </row>
    <row r="196" ht="14.25" customHeight="1">
      <c r="I196" s="66"/>
    </row>
    <row r="197" ht="14.25" customHeight="1">
      <c r="I197" s="66"/>
    </row>
    <row r="198" ht="14.25" customHeight="1">
      <c r="I198" s="66"/>
    </row>
    <row r="199" ht="14.25" customHeight="1">
      <c r="I199" s="66"/>
    </row>
    <row r="200" ht="14.25" customHeight="1">
      <c r="I200" s="66"/>
    </row>
    <row r="201" ht="14.25" customHeight="1">
      <c r="I201" s="66"/>
    </row>
    <row r="202" ht="14.25" customHeight="1">
      <c r="I202" s="66"/>
    </row>
    <row r="203" ht="14.25" customHeight="1">
      <c r="I203" s="66"/>
    </row>
    <row r="204" ht="14.25" customHeight="1">
      <c r="I204" s="66"/>
    </row>
    <row r="205" ht="14.25" customHeight="1">
      <c r="I205" s="66"/>
    </row>
    <row r="206" ht="14.25" customHeight="1">
      <c r="I206" s="66"/>
    </row>
    <row r="207" ht="14.25" customHeight="1">
      <c r="I207" s="66"/>
    </row>
    <row r="208" ht="14.25" customHeight="1">
      <c r="I208" s="99"/>
    </row>
    <row r="209" ht="14.25" customHeight="1">
      <c r="I209" s="66"/>
    </row>
    <row r="210" ht="14.25" customHeight="1">
      <c r="I210" s="66"/>
    </row>
    <row r="211" ht="14.25" customHeight="1">
      <c r="I211" s="66"/>
    </row>
    <row r="212" ht="14.25" customHeight="1">
      <c r="I212" s="66"/>
    </row>
    <row r="213" ht="14.25" customHeight="1">
      <c r="I213" s="66"/>
    </row>
    <row r="214" ht="14.25" customHeight="1">
      <c r="I214" s="66"/>
    </row>
    <row r="215" ht="14.25" customHeight="1">
      <c r="I215" s="66"/>
    </row>
    <row r="216" ht="14.25" customHeight="1">
      <c r="I216" s="66"/>
    </row>
    <row r="217" ht="14.25" customHeight="1">
      <c r="I217" s="66"/>
    </row>
    <row r="218" ht="14.25" customHeight="1">
      <c r="I218" s="66"/>
    </row>
    <row r="219" ht="14.25" customHeight="1">
      <c r="I219" s="66"/>
    </row>
    <row r="220" ht="14.25" customHeight="1">
      <c r="I220" s="66"/>
    </row>
    <row r="221" ht="14.25" customHeight="1">
      <c r="I221" s="66"/>
    </row>
    <row r="222" ht="14.25" customHeight="1">
      <c r="I222" s="66"/>
    </row>
    <row r="223" ht="14.25" customHeight="1">
      <c r="I223" s="66"/>
    </row>
    <row r="224" ht="14.25" customHeight="1">
      <c r="I224" s="66"/>
    </row>
    <row r="225" ht="14.25" customHeight="1">
      <c r="I225" s="66"/>
    </row>
    <row r="226" ht="14.25" customHeight="1">
      <c r="I226" s="66"/>
    </row>
    <row r="227" ht="14.25" customHeight="1">
      <c r="I227" s="66"/>
    </row>
    <row r="228" ht="14.25" customHeight="1">
      <c r="I228" s="66"/>
    </row>
    <row r="229" ht="14.25" customHeight="1">
      <c r="I229" s="66"/>
    </row>
    <row r="230" ht="14.25" customHeight="1">
      <c r="I230" s="66"/>
    </row>
    <row r="231" ht="14.25" customHeight="1">
      <c r="I231" s="66"/>
    </row>
    <row r="232" ht="14.25" customHeight="1">
      <c r="I232" s="66"/>
    </row>
    <row r="233" ht="14.25" customHeight="1">
      <c r="I233" s="66"/>
    </row>
    <row r="234" ht="14.25" customHeight="1">
      <c r="I234" s="66"/>
    </row>
    <row r="235" ht="14.25" customHeight="1">
      <c r="I235" s="100"/>
    </row>
    <row r="236" ht="14.25" customHeight="1">
      <c r="I236" s="100"/>
    </row>
    <row r="237" ht="14.25" customHeight="1">
      <c r="I237" s="100"/>
    </row>
    <row r="238" ht="14.25" customHeight="1">
      <c r="I238" s="66"/>
    </row>
    <row r="239" ht="14.25" customHeight="1">
      <c r="I239" s="66"/>
    </row>
    <row r="240" ht="14.25" customHeight="1">
      <c r="I240" s="66"/>
    </row>
  </sheetData>
  <sheetProtection selectLockedCells="1" selectUnlockedCells="1"/>
  <printOptions/>
  <pageMargins left="0.39375" right="0.39375" top="0.39375" bottom="0.39375" header="0.5118110236220472" footer="0.5118110236220472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R40"/>
  <sheetViews>
    <sheetView zoomScale="75" zoomScaleNormal="75" workbookViewId="0" topLeftCell="A31">
      <selection activeCell="I25" sqref="I25"/>
    </sheetView>
  </sheetViews>
  <sheetFormatPr defaultColWidth="9.00390625" defaultRowHeight="12.75"/>
  <cols>
    <col min="1" max="1" width="6.50390625" style="51" customWidth="1"/>
    <col min="2" max="2" width="13.50390625" style="51" customWidth="1"/>
    <col min="3" max="3" width="18.50390625" style="51" customWidth="1"/>
    <col min="4" max="4" width="17.50390625" style="51" customWidth="1"/>
    <col min="5" max="5" width="16.625" style="51" customWidth="1"/>
    <col min="6" max="6" width="16.50390625" style="51" customWidth="1"/>
    <col min="7" max="7" width="14.50390625" style="51" customWidth="1"/>
    <col min="8" max="8" width="13.75390625" style="51" customWidth="1"/>
    <col min="9" max="9" width="14.75390625" style="51" customWidth="1"/>
    <col min="10" max="10" width="15.50390625" style="51" customWidth="1"/>
    <col min="11" max="11" width="12.50390625" style="51" customWidth="1"/>
    <col min="12" max="13" width="15.50390625" style="51" customWidth="1"/>
    <col min="14" max="14" width="13.50390625" style="51" customWidth="1"/>
    <col min="15" max="15" width="18.50390625" style="51" customWidth="1"/>
    <col min="16" max="16" width="15.50390625" style="51" customWidth="1"/>
    <col min="17" max="17" width="18.50390625" style="51" customWidth="1"/>
    <col min="18" max="18" width="15.75390625" style="101" customWidth="1"/>
    <col min="19" max="16384" width="8.50390625" style="0" customWidth="1"/>
  </cols>
  <sheetData>
    <row r="1" spans="1:15" ht="16.5">
      <c r="A1" s="102" t="s">
        <v>775</v>
      </c>
      <c r="B1" s="3"/>
      <c r="C1" s="103"/>
      <c r="D1" s="103"/>
      <c r="E1" s="3"/>
      <c r="F1" s="3"/>
      <c r="G1" s="55"/>
      <c r="H1" s="55"/>
      <c r="I1" s="3"/>
      <c r="J1" s="3"/>
      <c r="K1" s="55"/>
      <c r="L1" s="3"/>
      <c r="M1" s="1"/>
      <c r="N1" s="1"/>
      <c r="O1" s="1"/>
    </row>
    <row r="2" spans="1:15" ht="14.25">
      <c r="A2" s="17"/>
      <c r="B2" s="17"/>
      <c r="C2" s="104"/>
      <c r="D2" s="104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8" ht="144">
      <c r="A3" s="18" t="s">
        <v>3</v>
      </c>
      <c r="B3" s="18" t="s">
        <v>4</v>
      </c>
      <c r="C3" s="105" t="s">
        <v>5</v>
      </c>
      <c r="D3" s="105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  <c r="K3" s="20" t="s">
        <v>13</v>
      </c>
      <c r="L3" s="20" t="s">
        <v>14</v>
      </c>
      <c r="M3" s="18" t="s">
        <v>15</v>
      </c>
      <c r="N3" s="18" t="s">
        <v>16</v>
      </c>
      <c r="O3" s="18" t="s">
        <v>17</v>
      </c>
      <c r="P3" s="18" t="s">
        <v>18</v>
      </c>
      <c r="Q3" s="18" t="s">
        <v>19</v>
      </c>
      <c r="R3" s="106" t="s">
        <v>20</v>
      </c>
    </row>
    <row r="4" spans="1:18" ht="14.25">
      <c r="A4" s="22">
        <v>1</v>
      </c>
      <c r="B4" s="22">
        <v>2</v>
      </c>
      <c r="C4" s="107">
        <v>3</v>
      </c>
      <c r="D4" s="107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22">
        <v>12</v>
      </c>
      <c r="M4" s="22">
        <v>13</v>
      </c>
      <c r="N4" s="22">
        <v>14</v>
      </c>
      <c r="O4" s="22">
        <v>15</v>
      </c>
      <c r="P4" s="22">
        <v>16</v>
      </c>
      <c r="Q4" s="22">
        <v>17</v>
      </c>
      <c r="R4" s="108">
        <v>18</v>
      </c>
    </row>
    <row r="5" spans="1:18" ht="85.5">
      <c r="A5" s="24">
        <v>1</v>
      </c>
      <c r="B5" s="25">
        <v>0.0847337962962963</v>
      </c>
      <c r="C5" s="72" t="s">
        <v>776</v>
      </c>
      <c r="D5" s="109" t="s">
        <v>777</v>
      </c>
      <c r="E5" s="27" t="s">
        <v>778</v>
      </c>
      <c r="F5" s="27" t="s">
        <v>779</v>
      </c>
      <c r="G5" s="75">
        <v>20</v>
      </c>
      <c r="H5" s="75">
        <v>7.84</v>
      </c>
      <c r="I5" s="75">
        <v>12.16</v>
      </c>
      <c r="J5" s="75">
        <v>585454.84</v>
      </c>
      <c r="K5" s="32">
        <v>40000</v>
      </c>
      <c r="L5" s="32"/>
      <c r="M5" s="27" t="s">
        <v>780</v>
      </c>
      <c r="N5" s="95"/>
      <c r="O5" s="27" t="s">
        <v>26</v>
      </c>
      <c r="P5" s="27" t="s">
        <v>781</v>
      </c>
      <c r="Q5" s="24"/>
      <c r="R5" s="110"/>
    </row>
    <row r="6" spans="1:18" ht="85.5">
      <c r="A6" s="24">
        <v>2</v>
      </c>
      <c r="B6" s="25">
        <v>0.08474537037037036</v>
      </c>
      <c r="C6" s="72" t="s">
        <v>782</v>
      </c>
      <c r="D6" s="109" t="s">
        <v>777</v>
      </c>
      <c r="E6" s="27" t="s">
        <v>783</v>
      </c>
      <c r="F6" s="27" t="s">
        <v>784</v>
      </c>
      <c r="G6" s="75">
        <v>20</v>
      </c>
      <c r="H6" s="75">
        <v>7.84</v>
      </c>
      <c r="I6" s="75">
        <v>12.16</v>
      </c>
      <c r="J6" s="75">
        <v>596578.56</v>
      </c>
      <c r="K6" s="32">
        <v>40000</v>
      </c>
      <c r="L6" s="32"/>
      <c r="M6" s="27" t="s">
        <v>785</v>
      </c>
      <c r="N6" s="95"/>
      <c r="O6" s="27" t="s">
        <v>26</v>
      </c>
      <c r="P6" s="27" t="s">
        <v>786</v>
      </c>
      <c r="Q6" s="24"/>
      <c r="R6" s="110"/>
    </row>
    <row r="7" spans="1:18" ht="85.5">
      <c r="A7" s="24">
        <v>3</v>
      </c>
      <c r="B7" s="25">
        <v>0.08475694444444444</v>
      </c>
      <c r="C7" s="72" t="s">
        <v>787</v>
      </c>
      <c r="D7" s="109" t="s">
        <v>788</v>
      </c>
      <c r="E7" s="27" t="s">
        <v>789</v>
      </c>
      <c r="F7" s="27" t="s">
        <v>790</v>
      </c>
      <c r="G7" s="77">
        <v>1699516</v>
      </c>
      <c r="H7" s="75">
        <v>672785.79</v>
      </c>
      <c r="I7" s="75">
        <v>1026730.21</v>
      </c>
      <c r="J7" s="75">
        <v>4952742.39</v>
      </c>
      <c r="K7" s="32">
        <v>40252</v>
      </c>
      <c r="L7" s="32"/>
      <c r="M7" s="27" t="s">
        <v>791</v>
      </c>
      <c r="N7" s="95"/>
      <c r="O7" s="27" t="s">
        <v>26</v>
      </c>
      <c r="P7" s="27" t="s">
        <v>792</v>
      </c>
      <c r="Q7" s="24"/>
      <c r="R7" s="110"/>
    </row>
    <row r="8" spans="1:18" ht="132.75">
      <c r="A8" s="24">
        <v>4</v>
      </c>
      <c r="B8" s="25">
        <v>0.08483796296296295</v>
      </c>
      <c r="C8" s="72" t="s">
        <v>793</v>
      </c>
      <c r="D8" s="109" t="s">
        <v>794</v>
      </c>
      <c r="E8" s="27" t="s">
        <v>795</v>
      </c>
      <c r="F8" s="27" t="s">
        <v>796</v>
      </c>
      <c r="G8" s="75">
        <v>48890</v>
      </c>
      <c r="H8" s="75">
        <v>19630.11</v>
      </c>
      <c r="I8" s="75">
        <v>29259.89</v>
      </c>
      <c r="J8" s="75">
        <v>1832594.53</v>
      </c>
      <c r="K8" s="32">
        <v>41539</v>
      </c>
      <c r="L8" s="32"/>
      <c r="M8" s="27" t="s">
        <v>797</v>
      </c>
      <c r="N8" s="95"/>
      <c r="O8" s="27" t="s">
        <v>26</v>
      </c>
      <c r="P8" s="27" t="s">
        <v>798</v>
      </c>
      <c r="Q8" s="24"/>
      <c r="R8" s="110"/>
    </row>
    <row r="9" spans="1:18" ht="85.5">
      <c r="A9" s="24">
        <v>5</v>
      </c>
      <c r="B9" s="25">
        <v>0.08476851851851851</v>
      </c>
      <c r="C9" s="72" t="s">
        <v>799</v>
      </c>
      <c r="D9" s="109" t="s">
        <v>800</v>
      </c>
      <c r="E9" s="27" t="s">
        <v>801</v>
      </c>
      <c r="F9" s="27" t="s">
        <v>802</v>
      </c>
      <c r="G9" s="77">
        <v>1916848</v>
      </c>
      <c r="H9" s="75">
        <v>1058259.91</v>
      </c>
      <c r="I9" s="75">
        <v>858588.09</v>
      </c>
      <c r="J9" s="75">
        <v>19865540</v>
      </c>
      <c r="K9" s="32">
        <v>40000</v>
      </c>
      <c r="L9" s="32"/>
      <c r="M9" s="27" t="s">
        <v>803</v>
      </c>
      <c r="N9" s="95"/>
      <c r="O9" s="27" t="s">
        <v>26</v>
      </c>
      <c r="P9" s="27" t="s">
        <v>804</v>
      </c>
      <c r="Q9" s="24"/>
      <c r="R9" s="110"/>
    </row>
    <row r="10" spans="1:18" ht="85.5">
      <c r="A10" s="24">
        <v>6</v>
      </c>
      <c r="B10" s="25">
        <v>0.0848611111111111</v>
      </c>
      <c r="C10" s="72" t="s">
        <v>805</v>
      </c>
      <c r="D10" s="109" t="s">
        <v>806</v>
      </c>
      <c r="E10" s="27" t="s">
        <v>807</v>
      </c>
      <c r="F10" s="27" t="s">
        <v>808</v>
      </c>
      <c r="G10" s="75">
        <v>1086584</v>
      </c>
      <c r="H10" s="75">
        <v>436280.02</v>
      </c>
      <c r="I10" s="75">
        <v>650303.98</v>
      </c>
      <c r="J10" s="75">
        <v>585454.84</v>
      </c>
      <c r="K10" s="35" t="s">
        <v>809</v>
      </c>
      <c r="L10" s="32"/>
      <c r="M10" s="27" t="s">
        <v>810</v>
      </c>
      <c r="N10" s="95"/>
      <c r="O10" s="27" t="s">
        <v>26</v>
      </c>
      <c r="P10" s="27" t="s">
        <v>811</v>
      </c>
      <c r="Q10" s="24"/>
      <c r="R10" s="110"/>
    </row>
    <row r="11" spans="1:18" ht="85.5">
      <c r="A11" s="24">
        <v>7</v>
      </c>
      <c r="B11" s="25">
        <v>0.08487268518518518</v>
      </c>
      <c r="C11" s="72" t="s">
        <v>812</v>
      </c>
      <c r="D11" s="109" t="s">
        <v>806</v>
      </c>
      <c r="E11" s="27" t="s">
        <v>813</v>
      </c>
      <c r="F11" s="27" t="s">
        <v>814</v>
      </c>
      <c r="G11" s="75">
        <v>170000</v>
      </c>
      <c r="H11" s="75">
        <v>68257.61</v>
      </c>
      <c r="I11" s="75">
        <v>101742.39</v>
      </c>
      <c r="J11" s="75">
        <v>401436.04</v>
      </c>
      <c r="K11" s="32">
        <v>41690</v>
      </c>
      <c r="L11" s="32"/>
      <c r="M11" s="27" t="s">
        <v>815</v>
      </c>
      <c r="N11" s="95"/>
      <c r="O11" s="27" t="s">
        <v>26</v>
      </c>
      <c r="P11" s="27" t="s">
        <v>816</v>
      </c>
      <c r="Q11" s="24"/>
      <c r="R11" s="110"/>
    </row>
    <row r="12" spans="1:18" ht="120.75">
      <c r="A12" s="24">
        <v>8</v>
      </c>
      <c r="B12" s="25">
        <v>0.08484953703703703</v>
      </c>
      <c r="C12" s="72" t="s">
        <v>817</v>
      </c>
      <c r="D12" s="109" t="s">
        <v>818</v>
      </c>
      <c r="E12" s="27" t="s">
        <v>819</v>
      </c>
      <c r="F12" s="27" t="s">
        <v>820</v>
      </c>
      <c r="G12" s="77">
        <v>934889.2</v>
      </c>
      <c r="H12" s="75">
        <v>370093.72</v>
      </c>
      <c r="I12" s="75">
        <v>564795.48</v>
      </c>
      <c r="J12" s="75">
        <v>7974936.74</v>
      </c>
      <c r="K12" s="32">
        <v>41416</v>
      </c>
      <c r="L12" s="32"/>
      <c r="M12" s="27" t="s">
        <v>821</v>
      </c>
      <c r="N12" s="95"/>
      <c r="O12" s="27" t="s">
        <v>26</v>
      </c>
      <c r="P12" s="27" t="s">
        <v>822</v>
      </c>
      <c r="Q12" s="24"/>
      <c r="R12" s="110"/>
    </row>
    <row r="13" spans="1:18" ht="85.5">
      <c r="A13" s="24">
        <v>9</v>
      </c>
      <c r="B13" s="25">
        <v>0.0848148148148148</v>
      </c>
      <c r="C13" s="72" t="s">
        <v>823</v>
      </c>
      <c r="D13" s="109" t="s">
        <v>824</v>
      </c>
      <c r="E13" s="27" t="s">
        <v>825</v>
      </c>
      <c r="F13" s="27" t="s">
        <v>826</v>
      </c>
      <c r="G13" s="75">
        <v>40</v>
      </c>
      <c r="H13" s="75">
        <v>15.91</v>
      </c>
      <c r="I13" s="75">
        <v>24.09</v>
      </c>
      <c r="J13" s="75">
        <v>206293.52</v>
      </c>
      <c r="K13" s="32">
        <v>41433</v>
      </c>
      <c r="L13" s="32"/>
      <c r="M13" s="27" t="s">
        <v>827</v>
      </c>
      <c r="N13" s="95"/>
      <c r="O13" s="27" t="s">
        <v>26</v>
      </c>
      <c r="P13" s="27" t="s">
        <v>828</v>
      </c>
      <c r="Q13" s="24"/>
      <c r="R13" s="110"/>
    </row>
    <row r="14" spans="1:18" ht="85.5">
      <c r="A14" s="24">
        <v>10</v>
      </c>
      <c r="B14" s="25">
        <v>0.08482638888888888</v>
      </c>
      <c r="C14" s="72" t="s">
        <v>829</v>
      </c>
      <c r="D14" s="109" t="s">
        <v>830</v>
      </c>
      <c r="E14" s="27" t="s">
        <v>831</v>
      </c>
      <c r="F14" s="27" t="s">
        <v>832</v>
      </c>
      <c r="G14" s="75">
        <v>40</v>
      </c>
      <c r="H14" s="75">
        <v>15.91</v>
      </c>
      <c r="I14" s="75">
        <v>24.09</v>
      </c>
      <c r="J14" s="75">
        <v>206293.52</v>
      </c>
      <c r="K14" s="32">
        <v>41431</v>
      </c>
      <c r="L14" s="32"/>
      <c r="M14" s="27" t="s">
        <v>833</v>
      </c>
      <c r="N14" s="95"/>
      <c r="O14" s="27" t="s">
        <v>26</v>
      </c>
      <c r="P14" s="27" t="s">
        <v>834</v>
      </c>
      <c r="Q14" s="24"/>
      <c r="R14" s="110"/>
    </row>
    <row r="15" spans="1:18" ht="96.75">
      <c r="A15" s="24">
        <v>11</v>
      </c>
      <c r="B15" s="25">
        <v>0.0849537037037037</v>
      </c>
      <c r="C15" s="72" t="s">
        <v>835</v>
      </c>
      <c r="D15" s="109" t="s">
        <v>836</v>
      </c>
      <c r="E15" s="27" t="s">
        <v>837</v>
      </c>
      <c r="F15" s="27" t="s">
        <v>838</v>
      </c>
      <c r="G15" s="77">
        <v>1</v>
      </c>
      <c r="H15" s="75">
        <v>0.47</v>
      </c>
      <c r="I15" s="75">
        <v>0.53</v>
      </c>
      <c r="J15" s="75">
        <v>1658727.87</v>
      </c>
      <c r="K15" s="32">
        <v>42075</v>
      </c>
      <c r="L15" s="32"/>
      <c r="M15" s="27" t="s">
        <v>839</v>
      </c>
      <c r="N15" s="95"/>
      <c r="O15" s="27" t="s">
        <v>26</v>
      </c>
      <c r="P15" s="27" t="s">
        <v>840</v>
      </c>
      <c r="Q15" s="24"/>
      <c r="R15" s="110"/>
    </row>
    <row r="16" spans="1:18" ht="108.75">
      <c r="A16" s="27">
        <v>12</v>
      </c>
      <c r="B16" s="25">
        <v>0.08499999999999999</v>
      </c>
      <c r="C16" s="72" t="s">
        <v>841</v>
      </c>
      <c r="D16" s="109" t="s">
        <v>842</v>
      </c>
      <c r="E16" s="27" t="s">
        <v>843</v>
      </c>
      <c r="F16" s="27" t="s">
        <v>844</v>
      </c>
      <c r="G16" s="75">
        <v>1046869.29</v>
      </c>
      <c r="H16" s="75">
        <v>0</v>
      </c>
      <c r="I16" s="75">
        <v>1046869.29</v>
      </c>
      <c r="J16" s="75">
        <v>2625188.12</v>
      </c>
      <c r="K16" s="35" t="s">
        <v>845</v>
      </c>
      <c r="L16" s="35"/>
      <c r="M16" s="27" t="s">
        <v>846</v>
      </c>
      <c r="N16" s="95"/>
      <c r="O16" s="27" t="s">
        <v>33</v>
      </c>
      <c r="P16" s="27" t="s">
        <v>847</v>
      </c>
      <c r="Q16" s="27"/>
      <c r="R16" s="110"/>
    </row>
    <row r="17" spans="1:18" ht="108.75">
      <c r="A17" s="27">
        <v>13</v>
      </c>
      <c r="B17" s="25">
        <v>0.08496527777777776</v>
      </c>
      <c r="C17" s="27" t="s">
        <v>848</v>
      </c>
      <c r="D17" s="36" t="s">
        <v>849</v>
      </c>
      <c r="E17" s="27" t="s">
        <v>850</v>
      </c>
      <c r="F17" s="27" t="s">
        <v>851</v>
      </c>
      <c r="G17" s="75">
        <v>1690752</v>
      </c>
      <c r="H17" s="75">
        <v>0</v>
      </c>
      <c r="I17" s="75">
        <v>1690752</v>
      </c>
      <c r="J17" s="75">
        <v>3755222.89</v>
      </c>
      <c r="K17" s="35" t="s">
        <v>852</v>
      </c>
      <c r="L17" s="35"/>
      <c r="M17" s="27" t="s">
        <v>853</v>
      </c>
      <c r="N17" s="95"/>
      <c r="O17" s="27" t="s">
        <v>33</v>
      </c>
      <c r="P17" s="27" t="s">
        <v>847</v>
      </c>
      <c r="Q17" s="27"/>
      <c r="R17" s="110"/>
    </row>
    <row r="18" spans="1:18" ht="61.5">
      <c r="A18" s="27">
        <v>14</v>
      </c>
      <c r="B18" s="25">
        <v>0.08488425925925926</v>
      </c>
      <c r="C18" s="27" t="s">
        <v>854</v>
      </c>
      <c r="D18" s="36" t="s">
        <v>855</v>
      </c>
      <c r="E18" s="27" t="s">
        <v>856</v>
      </c>
      <c r="F18" s="27" t="s">
        <v>857</v>
      </c>
      <c r="G18" s="75">
        <v>66320</v>
      </c>
      <c r="H18" s="75">
        <v>0</v>
      </c>
      <c r="I18" s="75">
        <v>66320</v>
      </c>
      <c r="J18" s="75">
        <v>356768.17</v>
      </c>
      <c r="K18" s="35">
        <v>44316</v>
      </c>
      <c r="L18" s="35"/>
      <c r="M18" s="27" t="s">
        <v>858</v>
      </c>
      <c r="N18" s="95"/>
      <c r="O18" s="27" t="s">
        <v>33</v>
      </c>
      <c r="P18" s="27" t="s">
        <v>847</v>
      </c>
      <c r="Q18" s="27"/>
      <c r="R18" s="110"/>
    </row>
    <row r="19" spans="1:18" ht="61.5">
      <c r="A19" s="27">
        <v>15</v>
      </c>
      <c r="B19" s="25">
        <v>0.08489583333333332</v>
      </c>
      <c r="C19" s="27" t="s">
        <v>854</v>
      </c>
      <c r="D19" s="36" t="s">
        <v>859</v>
      </c>
      <c r="E19" s="27" t="s">
        <v>860</v>
      </c>
      <c r="F19" s="27" t="s">
        <v>857</v>
      </c>
      <c r="G19" s="75">
        <v>59488</v>
      </c>
      <c r="H19" s="75">
        <v>0</v>
      </c>
      <c r="I19" s="75">
        <v>59488</v>
      </c>
      <c r="J19" s="75">
        <v>356768.17</v>
      </c>
      <c r="K19" s="35">
        <v>44329</v>
      </c>
      <c r="L19" s="35"/>
      <c r="M19" s="27" t="s">
        <v>861</v>
      </c>
      <c r="N19" s="95"/>
      <c r="O19" s="27" t="s">
        <v>33</v>
      </c>
      <c r="P19" s="27" t="s">
        <v>847</v>
      </c>
      <c r="Q19" s="27"/>
      <c r="R19" s="110"/>
    </row>
    <row r="20" spans="1:18" ht="61.5">
      <c r="A20" s="27">
        <v>16</v>
      </c>
      <c r="B20" s="25">
        <v>0.0849074074074074</v>
      </c>
      <c r="C20" s="27" t="s">
        <v>854</v>
      </c>
      <c r="D20" s="36" t="s">
        <v>862</v>
      </c>
      <c r="E20" s="27" t="s">
        <v>863</v>
      </c>
      <c r="F20" s="27" t="s">
        <v>857</v>
      </c>
      <c r="G20" s="75">
        <v>60709</v>
      </c>
      <c r="H20" s="75">
        <v>0</v>
      </c>
      <c r="I20" s="75">
        <v>60709</v>
      </c>
      <c r="J20" s="75">
        <v>356768.17</v>
      </c>
      <c r="K20" s="35">
        <v>44329</v>
      </c>
      <c r="L20" s="35"/>
      <c r="M20" s="27" t="s">
        <v>864</v>
      </c>
      <c r="N20" s="95"/>
      <c r="O20" s="27" t="s">
        <v>33</v>
      </c>
      <c r="P20" s="27" t="s">
        <v>847</v>
      </c>
      <c r="Q20" s="27"/>
      <c r="R20" s="110"/>
    </row>
    <row r="21" spans="1:18" ht="61.5">
      <c r="A21" s="27">
        <v>17</v>
      </c>
      <c r="B21" s="25">
        <v>0.08491898148148147</v>
      </c>
      <c r="C21" s="27" t="s">
        <v>854</v>
      </c>
      <c r="D21" s="36" t="s">
        <v>865</v>
      </c>
      <c r="E21" s="27" t="s">
        <v>866</v>
      </c>
      <c r="F21" s="27" t="s">
        <v>857</v>
      </c>
      <c r="G21" s="75">
        <v>62181</v>
      </c>
      <c r="H21" s="75">
        <v>0</v>
      </c>
      <c r="I21" s="75">
        <v>62181</v>
      </c>
      <c r="J21" s="75">
        <v>356768.17</v>
      </c>
      <c r="K21" s="35">
        <v>44329</v>
      </c>
      <c r="L21" s="35"/>
      <c r="M21" s="27" t="s">
        <v>867</v>
      </c>
      <c r="N21" s="95"/>
      <c r="O21" s="27" t="s">
        <v>33</v>
      </c>
      <c r="P21" s="27" t="s">
        <v>847</v>
      </c>
      <c r="Q21" s="27"/>
      <c r="R21" s="110"/>
    </row>
    <row r="22" spans="1:18" ht="61.5">
      <c r="A22" s="27">
        <v>18</v>
      </c>
      <c r="B22" s="25">
        <v>0.08493055555555555</v>
      </c>
      <c r="C22" s="27" t="s">
        <v>854</v>
      </c>
      <c r="D22" s="36" t="s">
        <v>868</v>
      </c>
      <c r="E22" s="27" t="s">
        <v>869</v>
      </c>
      <c r="F22" s="27" t="s">
        <v>870</v>
      </c>
      <c r="G22" s="75">
        <v>61302</v>
      </c>
      <c r="H22" s="75">
        <v>0</v>
      </c>
      <c r="I22" s="75">
        <v>61302</v>
      </c>
      <c r="J22" s="75">
        <v>499475.44</v>
      </c>
      <c r="K22" s="35">
        <v>44329</v>
      </c>
      <c r="L22" s="35"/>
      <c r="M22" s="27" t="s">
        <v>871</v>
      </c>
      <c r="N22" s="95"/>
      <c r="O22" s="27" t="s">
        <v>33</v>
      </c>
      <c r="P22" s="27" t="s">
        <v>847</v>
      </c>
      <c r="Q22" s="27"/>
      <c r="R22" s="110"/>
    </row>
    <row r="23" spans="1:18" ht="61.5">
      <c r="A23" s="27">
        <v>19</v>
      </c>
      <c r="B23" s="25">
        <v>0.08494212962962962</v>
      </c>
      <c r="C23" s="27" t="s">
        <v>854</v>
      </c>
      <c r="D23" s="36" t="s">
        <v>872</v>
      </c>
      <c r="E23" s="27" t="s">
        <v>873</v>
      </c>
      <c r="F23" s="27" t="s">
        <v>870</v>
      </c>
      <c r="G23" s="75">
        <v>36247</v>
      </c>
      <c r="H23" s="75">
        <v>0</v>
      </c>
      <c r="I23" s="75">
        <v>36247</v>
      </c>
      <c r="J23" s="75">
        <v>499475.44</v>
      </c>
      <c r="K23" s="35">
        <v>44335</v>
      </c>
      <c r="L23" s="35"/>
      <c r="M23" s="27" t="s">
        <v>874</v>
      </c>
      <c r="N23" s="95"/>
      <c r="O23" s="27" t="s">
        <v>33</v>
      </c>
      <c r="P23" s="27" t="s">
        <v>847</v>
      </c>
      <c r="Q23" s="27"/>
      <c r="R23" s="110"/>
    </row>
    <row r="24" spans="1:18" ht="50.25">
      <c r="A24" s="24">
        <v>20</v>
      </c>
      <c r="B24" s="25">
        <v>0.08478009259259259</v>
      </c>
      <c r="C24" s="27" t="s">
        <v>875</v>
      </c>
      <c r="D24" s="36" t="s">
        <v>876</v>
      </c>
      <c r="E24" s="24"/>
      <c r="F24" s="27" t="s">
        <v>857</v>
      </c>
      <c r="G24" s="75">
        <v>99682</v>
      </c>
      <c r="H24" s="78" t="s">
        <v>877</v>
      </c>
      <c r="I24" s="75">
        <v>74602.35</v>
      </c>
      <c r="J24" s="75"/>
      <c r="K24" s="32"/>
      <c r="L24" s="32"/>
      <c r="M24" s="24"/>
      <c r="N24" s="95"/>
      <c r="O24" s="27" t="s">
        <v>33</v>
      </c>
      <c r="P24" s="27" t="s">
        <v>847</v>
      </c>
      <c r="Q24" s="24"/>
      <c r="R24" s="36"/>
    </row>
    <row r="25" spans="1:18" ht="85.5">
      <c r="A25" s="69">
        <v>21</v>
      </c>
      <c r="B25" s="25">
        <v>0.08498842592592591</v>
      </c>
      <c r="C25" s="111" t="s">
        <v>878</v>
      </c>
      <c r="D25" s="109" t="s">
        <v>879</v>
      </c>
      <c r="E25" s="111" t="s">
        <v>880</v>
      </c>
      <c r="F25" s="111" t="s">
        <v>881</v>
      </c>
      <c r="G25" s="75">
        <v>1595660.96</v>
      </c>
      <c r="H25" s="75">
        <v>9497.98</v>
      </c>
      <c r="I25" s="75">
        <v>1586162.98</v>
      </c>
      <c r="J25" s="75">
        <v>6603025.7</v>
      </c>
      <c r="K25" s="32">
        <v>44701</v>
      </c>
      <c r="L25" s="32"/>
      <c r="M25" s="27" t="s">
        <v>882</v>
      </c>
      <c r="N25" s="95"/>
      <c r="O25" s="27" t="s">
        <v>26</v>
      </c>
      <c r="P25" s="27" t="s">
        <v>883</v>
      </c>
      <c r="Q25" s="24"/>
      <c r="R25" s="110"/>
    </row>
    <row r="26" spans="1:18" ht="85.5">
      <c r="A26" s="24">
        <v>22</v>
      </c>
      <c r="B26" s="25">
        <v>0.08497685185185185</v>
      </c>
      <c r="C26" s="27" t="s">
        <v>884</v>
      </c>
      <c r="D26" s="36" t="s">
        <v>885</v>
      </c>
      <c r="E26" s="27" t="s">
        <v>886</v>
      </c>
      <c r="F26" s="27" t="s">
        <v>887</v>
      </c>
      <c r="G26" s="75">
        <v>1197750.32</v>
      </c>
      <c r="H26" s="75">
        <v>28517.88</v>
      </c>
      <c r="I26" s="75">
        <v>1169232.44</v>
      </c>
      <c r="J26" s="75">
        <v>1535843.76</v>
      </c>
      <c r="K26" s="32">
        <v>44946</v>
      </c>
      <c r="L26" s="32"/>
      <c r="M26" s="27" t="s">
        <v>888</v>
      </c>
      <c r="N26" s="24"/>
      <c r="O26" s="27" t="s">
        <v>26</v>
      </c>
      <c r="P26" s="27" t="s">
        <v>889</v>
      </c>
      <c r="Q26" s="24"/>
      <c r="R26" s="110"/>
    </row>
    <row r="27" spans="7:10" ht="14.25">
      <c r="G27" s="112">
        <f>SUM(G5:G15,G25:G26)</f>
        <v>8650259.48</v>
      </c>
      <c r="H27" s="112">
        <f>SUM(H5:H26)</f>
        <v>2663370.9899999998</v>
      </c>
      <c r="I27" s="112">
        <f>SUM(I5:I26)</f>
        <v>9145359.129999999</v>
      </c>
      <c r="J27" s="112">
        <f>SUM(J5:J26)</f>
        <v>55811356.88</v>
      </c>
    </row>
    <row r="28" spans="5:6" ht="14.25">
      <c r="E28" s="113"/>
      <c r="F28" s="49"/>
    </row>
    <row r="29" spans="5:9" ht="14.25">
      <c r="E29" s="1"/>
      <c r="F29" s="114"/>
      <c r="G29" s="115"/>
      <c r="H29" s="116"/>
      <c r="I29" s="3"/>
    </row>
    <row r="30" spans="5:9" ht="14.25">
      <c r="E30" s="1"/>
      <c r="F30" s="114"/>
      <c r="G30" s="116"/>
      <c r="H30" s="116"/>
      <c r="I30" s="116"/>
    </row>
    <row r="31" spans="5:9" ht="14.25">
      <c r="E31" s="1"/>
      <c r="F31" s="114"/>
      <c r="G31" s="116"/>
      <c r="H31" s="116"/>
      <c r="I31" s="116"/>
    </row>
    <row r="32" spans="5:9" ht="14.25">
      <c r="E32" s="1"/>
      <c r="F32" s="114"/>
      <c r="G32" s="115"/>
      <c r="H32" s="115"/>
      <c r="I32" s="115"/>
    </row>
    <row r="33" ht="14.25">
      <c r="H33" s="51" t="s">
        <v>890</v>
      </c>
    </row>
    <row r="35" ht="14.25">
      <c r="F35" s="114"/>
    </row>
    <row r="36" ht="14.25">
      <c r="F36" s="114"/>
    </row>
    <row r="37" ht="14.25">
      <c r="F37" s="114"/>
    </row>
    <row r="38" ht="14.25">
      <c r="F38" s="114"/>
    </row>
    <row r="39" ht="14.25">
      <c r="F39" s="114"/>
    </row>
    <row r="40" ht="14.25">
      <c r="F40" s="114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Q36"/>
  <sheetViews>
    <sheetView zoomScale="75" zoomScaleNormal="75" workbookViewId="0" topLeftCell="A1">
      <selection activeCell="Q34" sqref="Q34"/>
    </sheetView>
  </sheetViews>
  <sheetFormatPr defaultColWidth="9.00390625" defaultRowHeight="14.25" customHeight="1"/>
  <cols>
    <col min="1" max="1" width="5.50390625" style="51" customWidth="1"/>
    <col min="2" max="2" width="10.50390625" style="51" customWidth="1"/>
    <col min="3" max="3" width="15.50390625" style="51" customWidth="1"/>
    <col min="4" max="4" width="23.50390625" style="51" customWidth="1"/>
    <col min="5" max="5" width="17.125" style="51" customWidth="1"/>
    <col min="6" max="6" width="12.50390625" style="51" customWidth="1"/>
    <col min="7" max="8" width="13.50390625" style="51" customWidth="1"/>
    <col min="9" max="9" width="12.50390625" style="51" customWidth="1"/>
    <col min="10" max="10" width="15.50390625" style="51" customWidth="1"/>
    <col min="11" max="11" width="13.50390625" style="51" customWidth="1"/>
    <col min="12" max="12" width="11.50390625" style="51" customWidth="1"/>
    <col min="13" max="13" width="12.50390625" style="51" customWidth="1"/>
    <col min="14" max="14" width="13.50390625" style="51" customWidth="1"/>
    <col min="15" max="15" width="11.50390625" style="51" customWidth="1"/>
    <col min="16" max="17" width="14.50390625" style="51" customWidth="1"/>
    <col min="18" max="16384" width="8.50390625" style="0" customWidth="1"/>
  </cols>
  <sheetData>
    <row r="1" ht="16.5" customHeight="1">
      <c r="A1" s="102" t="s">
        <v>891</v>
      </c>
    </row>
    <row r="3" spans="1:17" ht="156" customHeight="1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  <c r="K3" s="20" t="s">
        <v>13</v>
      </c>
      <c r="L3" s="20" t="s">
        <v>14</v>
      </c>
      <c r="M3" s="18" t="s">
        <v>15</v>
      </c>
      <c r="N3" s="18" t="s">
        <v>16</v>
      </c>
      <c r="O3" s="18" t="s">
        <v>17</v>
      </c>
      <c r="P3" s="18" t="s">
        <v>18</v>
      </c>
      <c r="Q3" s="18" t="s">
        <v>19</v>
      </c>
    </row>
    <row r="4" spans="1:17" ht="14.25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22">
        <v>12</v>
      </c>
      <c r="M4" s="22">
        <v>13</v>
      </c>
      <c r="N4" s="22">
        <v>14</v>
      </c>
      <c r="O4" s="22">
        <v>15</v>
      </c>
      <c r="P4" s="22">
        <v>16</v>
      </c>
      <c r="Q4" s="22">
        <v>17</v>
      </c>
    </row>
    <row r="5" spans="1:17" s="1" customFormat="1" ht="85.5" customHeight="1">
      <c r="A5" s="24">
        <v>1</v>
      </c>
      <c r="B5" s="25">
        <v>0.08777777777777777</v>
      </c>
      <c r="C5" s="26" t="s">
        <v>892</v>
      </c>
      <c r="D5" s="72" t="s">
        <v>893</v>
      </c>
      <c r="E5" s="27" t="s">
        <v>894</v>
      </c>
      <c r="F5" s="36" t="s">
        <v>895</v>
      </c>
      <c r="G5" s="78" t="s">
        <v>896</v>
      </c>
      <c r="H5" s="78">
        <v>0</v>
      </c>
      <c r="I5" s="78">
        <v>0</v>
      </c>
      <c r="J5" s="78">
        <v>12692366.16</v>
      </c>
      <c r="K5" s="32">
        <v>40849</v>
      </c>
      <c r="L5" s="32"/>
      <c r="M5" s="27" t="s">
        <v>897</v>
      </c>
      <c r="N5" s="24"/>
      <c r="O5" s="27" t="s">
        <v>33</v>
      </c>
      <c r="P5" s="27" t="s">
        <v>89</v>
      </c>
      <c r="Q5" s="24"/>
    </row>
    <row r="6" spans="1:17" s="1" customFormat="1" ht="85.5" customHeight="1">
      <c r="A6" s="24">
        <v>2</v>
      </c>
      <c r="B6" s="25">
        <v>0.08775462962962963</v>
      </c>
      <c r="C6" s="26" t="s">
        <v>898</v>
      </c>
      <c r="D6" s="72" t="s">
        <v>899</v>
      </c>
      <c r="E6" s="27" t="s">
        <v>900</v>
      </c>
      <c r="F6" s="109" t="s">
        <v>901</v>
      </c>
      <c r="G6" s="78" t="s">
        <v>896</v>
      </c>
      <c r="H6" s="78">
        <v>0</v>
      </c>
      <c r="I6" s="78">
        <v>0</v>
      </c>
      <c r="J6" s="78">
        <v>33107464.02</v>
      </c>
      <c r="K6" s="32">
        <v>40849</v>
      </c>
      <c r="L6" s="32"/>
      <c r="M6" s="27" t="s">
        <v>902</v>
      </c>
      <c r="N6" s="24"/>
      <c r="O6" s="27" t="s">
        <v>33</v>
      </c>
      <c r="P6" s="27" t="s">
        <v>89</v>
      </c>
      <c r="Q6" s="24"/>
    </row>
    <row r="7" spans="1:17" s="1" customFormat="1" ht="156" customHeight="1">
      <c r="A7" s="24">
        <v>3</v>
      </c>
      <c r="B7" s="25">
        <v>0.08778935185185184</v>
      </c>
      <c r="C7" s="26" t="s">
        <v>898</v>
      </c>
      <c r="D7" s="72" t="s">
        <v>903</v>
      </c>
      <c r="E7" s="27" t="s">
        <v>904</v>
      </c>
      <c r="F7" s="36" t="s">
        <v>905</v>
      </c>
      <c r="G7" s="78" t="s">
        <v>896</v>
      </c>
      <c r="H7" s="78">
        <v>0</v>
      </c>
      <c r="I7" s="78">
        <v>0</v>
      </c>
      <c r="J7" s="78">
        <v>16628795.79</v>
      </c>
      <c r="K7" s="32">
        <v>40849</v>
      </c>
      <c r="L7" s="32"/>
      <c r="M7" s="27" t="s">
        <v>906</v>
      </c>
      <c r="N7" s="24"/>
      <c r="O7" s="27" t="s">
        <v>33</v>
      </c>
      <c r="P7" s="27" t="s">
        <v>89</v>
      </c>
      <c r="Q7" s="24"/>
    </row>
    <row r="8" spans="1:17" s="1" customFormat="1" ht="96.75" customHeight="1">
      <c r="A8" s="24">
        <v>4</v>
      </c>
      <c r="B8" s="117">
        <v>0.08782407407407407</v>
      </c>
      <c r="C8" s="118" t="s">
        <v>907</v>
      </c>
      <c r="D8" s="72" t="s">
        <v>908</v>
      </c>
      <c r="E8" s="72" t="s">
        <v>909</v>
      </c>
      <c r="F8" s="109" t="s">
        <v>910</v>
      </c>
      <c r="G8" s="119" t="s">
        <v>896</v>
      </c>
      <c r="H8" s="119">
        <v>0</v>
      </c>
      <c r="I8" s="119">
        <v>0</v>
      </c>
      <c r="J8" s="119">
        <v>5442133.8</v>
      </c>
      <c r="K8" s="120">
        <v>40849</v>
      </c>
      <c r="L8" s="121"/>
      <c r="M8" s="72" t="s">
        <v>911</v>
      </c>
      <c r="N8" s="72"/>
      <c r="O8" s="27" t="s">
        <v>33</v>
      </c>
      <c r="P8" s="72" t="s">
        <v>89</v>
      </c>
      <c r="Q8" s="24"/>
    </row>
    <row r="9" spans="1:17" s="1" customFormat="1" ht="96.75" customHeight="1">
      <c r="A9" s="24">
        <v>5</v>
      </c>
      <c r="B9" s="117">
        <v>0.08781249999999999</v>
      </c>
      <c r="C9" s="26" t="s">
        <v>912</v>
      </c>
      <c r="D9" s="72" t="s">
        <v>913</v>
      </c>
      <c r="E9" s="72" t="s">
        <v>914</v>
      </c>
      <c r="F9" s="36" t="s">
        <v>915</v>
      </c>
      <c r="G9" s="78" t="s">
        <v>896</v>
      </c>
      <c r="H9" s="78">
        <v>0</v>
      </c>
      <c r="I9" s="78">
        <v>0</v>
      </c>
      <c r="J9" s="78">
        <v>10319961.27</v>
      </c>
      <c r="K9" s="32">
        <v>40898</v>
      </c>
      <c r="L9" s="32"/>
      <c r="M9" s="27" t="s">
        <v>916</v>
      </c>
      <c r="N9" s="24"/>
      <c r="O9" s="27" t="s">
        <v>33</v>
      </c>
      <c r="P9" s="72" t="s">
        <v>89</v>
      </c>
      <c r="Q9" s="24"/>
    </row>
    <row r="10" spans="1:17" s="1" customFormat="1" ht="96.75" customHeight="1">
      <c r="A10" s="24">
        <v>6</v>
      </c>
      <c r="B10" s="25">
        <v>0.08780092592592592</v>
      </c>
      <c r="C10" s="26" t="s">
        <v>917</v>
      </c>
      <c r="D10" s="72" t="s">
        <v>918</v>
      </c>
      <c r="E10" s="27" t="s">
        <v>919</v>
      </c>
      <c r="F10" s="36" t="s">
        <v>920</v>
      </c>
      <c r="G10" s="78" t="s">
        <v>896</v>
      </c>
      <c r="H10" s="78">
        <v>0</v>
      </c>
      <c r="I10" s="78">
        <v>0</v>
      </c>
      <c r="J10" s="78">
        <v>13166847.13</v>
      </c>
      <c r="K10" s="32">
        <v>40898</v>
      </c>
      <c r="L10" s="32"/>
      <c r="M10" s="27" t="s">
        <v>921</v>
      </c>
      <c r="N10" s="24"/>
      <c r="O10" s="27" t="s">
        <v>33</v>
      </c>
      <c r="P10" s="27" t="s">
        <v>89</v>
      </c>
      <c r="Q10" s="24"/>
    </row>
    <row r="11" spans="1:17" s="1" customFormat="1" ht="96.75" customHeight="1">
      <c r="A11" s="24">
        <v>7</v>
      </c>
      <c r="B11" s="25">
        <v>0.08765046296296296</v>
      </c>
      <c r="C11" s="26" t="s">
        <v>922</v>
      </c>
      <c r="D11" s="27" t="s">
        <v>923</v>
      </c>
      <c r="E11" s="27" t="s">
        <v>924</v>
      </c>
      <c r="F11" s="36" t="s">
        <v>925</v>
      </c>
      <c r="G11" s="78" t="s">
        <v>896</v>
      </c>
      <c r="H11" s="78">
        <v>0</v>
      </c>
      <c r="I11" s="78">
        <v>0</v>
      </c>
      <c r="J11" s="78">
        <v>9358626.46</v>
      </c>
      <c r="K11" s="32">
        <v>40898</v>
      </c>
      <c r="L11" s="32"/>
      <c r="M11" s="27" t="s">
        <v>926</v>
      </c>
      <c r="N11" s="24"/>
      <c r="O11" s="27" t="s">
        <v>33</v>
      </c>
      <c r="P11" s="24"/>
      <c r="Q11" s="24"/>
    </row>
    <row r="12" spans="1:17" s="1" customFormat="1" ht="96.75" customHeight="1">
      <c r="A12" s="24">
        <v>8</v>
      </c>
      <c r="B12" s="117">
        <v>0.08760416666666666</v>
      </c>
      <c r="C12" s="26" t="s">
        <v>927</v>
      </c>
      <c r="D12" s="27" t="s">
        <v>928</v>
      </c>
      <c r="E12" s="72" t="s">
        <v>929</v>
      </c>
      <c r="F12" s="109" t="s">
        <v>930</v>
      </c>
      <c r="G12" s="119" t="s">
        <v>896</v>
      </c>
      <c r="H12" s="119">
        <v>0</v>
      </c>
      <c r="I12" s="119">
        <v>0</v>
      </c>
      <c r="J12" s="119">
        <v>3430910.44</v>
      </c>
      <c r="K12" s="120">
        <v>40902</v>
      </c>
      <c r="L12" s="121"/>
      <c r="M12" s="72" t="s">
        <v>931</v>
      </c>
      <c r="N12" s="72"/>
      <c r="O12" s="27" t="s">
        <v>33</v>
      </c>
      <c r="P12" s="72" t="s">
        <v>89</v>
      </c>
      <c r="Q12" s="24"/>
    </row>
    <row r="13" spans="1:17" s="1" customFormat="1" ht="203.25" customHeight="1">
      <c r="A13" s="24">
        <v>9</v>
      </c>
      <c r="B13" s="25">
        <v>0.08754629629629629</v>
      </c>
      <c r="C13" s="26" t="s">
        <v>932</v>
      </c>
      <c r="D13" s="27" t="s">
        <v>933</v>
      </c>
      <c r="E13" s="27" t="s">
        <v>934</v>
      </c>
      <c r="F13" s="36" t="s">
        <v>935</v>
      </c>
      <c r="G13" s="78" t="s">
        <v>896</v>
      </c>
      <c r="H13" s="78">
        <v>0</v>
      </c>
      <c r="I13" s="78">
        <v>0</v>
      </c>
      <c r="J13" s="78">
        <v>38272466.58</v>
      </c>
      <c r="K13" s="32">
        <v>40902</v>
      </c>
      <c r="L13" s="32"/>
      <c r="M13" s="27" t="s">
        <v>936</v>
      </c>
      <c r="N13" s="24"/>
      <c r="O13" s="27" t="s">
        <v>33</v>
      </c>
      <c r="P13" s="27" t="s">
        <v>89</v>
      </c>
      <c r="Q13" s="24"/>
    </row>
    <row r="14" spans="1:17" s="1" customFormat="1" ht="96.75" customHeight="1">
      <c r="A14" s="24">
        <v>10</v>
      </c>
      <c r="B14" s="25">
        <v>0.08758101851851852</v>
      </c>
      <c r="C14" s="26" t="s">
        <v>912</v>
      </c>
      <c r="D14" s="72" t="s">
        <v>937</v>
      </c>
      <c r="E14" s="27" t="s">
        <v>938</v>
      </c>
      <c r="F14" s="36" t="s">
        <v>939</v>
      </c>
      <c r="G14" s="78" t="s">
        <v>896</v>
      </c>
      <c r="H14" s="78">
        <v>0</v>
      </c>
      <c r="I14" s="78">
        <v>0</v>
      </c>
      <c r="J14" s="78">
        <v>16510018.68</v>
      </c>
      <c r="K14" s="32">
        <v>40902</v>
      </c>
      <c r="L14" s="32"/>
      <c r="M14" s="27" t="s">
        <v>940</v>
      </c>
      <c r="N14" s="24"/>
      <c r="O14" s="27" t="s">
        <v>33</v>
      </c>
      <c r="P14" s="27" t="s">
        <v>89</v>
      </c>
      <c r="Q14" s="24"/>
    </row>
    <row r="15" spans="1:17" s="1" customFormat="1" ht="96.75" customHeight="1">
      <c r="A15" s="24">
        <v>11</v>
      </c>
      <c r="B15" s="25">
        <v>0.08755787037037037</v>
      </c>
      <c r="C15" s="118" t="s">
        <v>941</v>
      </c>
      <c r="D15" s="72" t="s">
        <v>942</v>
      </c>
      <c r="E15" s="72" t="s">
        <v>943</v>
      </c>
      <c r="F15" s="109" t="s">
        <v>944</v>
      </c>
      <c r="G15" s="119" t="s">
        <v>896</v>
      </c>
      <c r="H15" s="119">
        <v>0</v>
      </c>
      <c r="I15" s="119">
        <v>0</v>
      </c>
      <c r="J15" s="119">
        <v>11862024.44</v>
      </c>
      <c r="K15" s="120">
        <v>40902</v>
      </c>
      <c r="L15" s="121"/>
      <c r="M15" s="72" t="s">
        <v>945</v>
      </c>
      <c r="N15" s="72"/>
      <c r="O15" s="27" t="s">
        <v>33</v>
      </c>
      <c r="P15" s="72" t="s">
        <v>89</v>
      </c>
      <c r="Q15" s="122" t="s">
        <v>946</v>
      </c>
    </row>
    <row r="16" spans="1:17" s="1" customFormat="1" ht="96.75" customHeight="1">
      <c r="A16" s="24">
        <v>12</v>
      </c>
      <c r="B16" s="117">
        <v>0.08752314814814814</v>
      </c>
      <c r="C16" s="118" t="s">
        <v>947</v>
      </c>
      <c r="D16" s="72" t="s">
        <v>948</v>
      </c>
      <c r="E16" s="72" t="s">
        <v>949</v>
      </c>
      <c r="F16" s="109" t="s">
        <v>950</v>
      </c>
      <c r="G16" s="119" t="s">
        <v>896</v>
      </c>
      <c r="H16" s="119">
        <v>0</v>
      </c>
      <c r="I16" s="119">
        <v>0</v>
      </c>
      <c r="J16" s="119">
        <v>3549217.7</v>
      </c>
      <c r="K16" s="120">
        <v>40902</v>
      </c>
      <c r="L16" s="121"/>
      <c r="M16" s="72" t="s">
        <v>951</v>
      </c>
      <c r="N16" s="72"/>
      <c r="O16" s="27" t="s">
        <v>33</v>
      </c>
      <c r="P16" s="72" t="s">
        <v>89</v>
      </c>
      <c r="Q16" s="24"/>
    </row>
    <row r="17" spans="1:17" s="1" customFormat="1" ht="108.75" customHeight="1">
      <c r="A17" s="24">
        <v>13</v>
      </c>
      <c r="B17" s="117">
        <v>0.08761574074074073</v>
      </c>
      <c r="C17" s="118" t="s">
        <v>952</v>
      </c>
      <c r="D17" s="72" t="s">
        <v>953</v>
      </c>
      <c r="E17" s="72" t="s">
        <v>954</v>
      </c>
      <c r="F17" s="109" t="s">
        <v>955</v>
      </c>
      <c r="G17" s="119" t="s">
        <v>896</v>
      </c>
      <c r="H17" s="119">
        <v>0</v>
      </c>
      <c r="I17" s="119">
        <v>0</v>
      </c>
      <c r="J17" s="119">
        <v>39181135.47</v>
      </c>
      <c r="K17" s="120">
        <v>40902</v>
      </c>
      <c r="L17" s="121"/>
      <c r="M17" s="72" t="s">
        <v>956</v>
      </c>
      <c r="N17" s="72"/>
      <c r="O17" s="27" t="s">
        <v>33</v>
      </c>
      <c r="P17" s="72" t="s">
        <v>89</v>
      </c>
      <c r="Q17" s="24"/>
    </row>
    <row r="18" spans="1:17" s="1" customFormat="1" ht="96.75" customHeight="1">
      <c r="A18" s="24">
        <v>14</v>
      </c>
      <c r="B18" s="25">
        <v>0.08756944444444444</v>
      </c>
      <c r="C18" s="26" t="s">
        <v>957</v>
      </c>
      <c r="D18" s="72" t="s">
        <v>958</v>
      </c>
      <c r="E18" s="27" t="s">
        <v>959</v>
      </c>
      <c r="F18" s="36" t="s">
        <v>960</v>
      </c>
      <c r="G18" s="78" t="s">
        <v>896</v>
      </c>
      <c r="H18" s="78">
        <v>0</v>
      </c>
      <c r="I18" s="78">
        <v>0</v>
      </c>
      <c r="J18" s="78" t="s">
        <v>961</v>
      </c>
      <c r="K18" s="32">
        <v>40899</v>
      </c>
      <c r="L18" s="32"/>
      <c r="M18" s="72" t="s">
        <v>962</v>
      </c>
      <c r="N18" s="72"/>
      <c r="O18" s="27" t="s">
        <v>33</v>
      </c>
      <c r="P18" s="27" t="s">
        <v>89</v>
      </c>
      <c r="Q18" s="24"/>
    </row>
    <row r="19" spans="1:17" s="1" customFormat="1" ht="96.75" customHeight="1">
      <c r="A19" s="24">
        <v>15</v>
      </c>
      <c r="B19" s="25">
        <v>0.08759259259259258</v>
      </c>
      <c r="C19" s="26" t="s">
        <v>892</v>
      </c>
      <c r="D19" s="72" t="s">
        <v>963</v>
      </c>
      <c r="E19" s="27" t="s">
        <v>964</v>
      </c>
      <c r="F19" s="109" t="s">
        <v>965</v>
      </c>
      <c r="G19" s="78" t="s">
        <v>896</v>
      </c>
      <c r="H19" s="78">
        <v>0</v>
      </c>
      <c r="I19" s="78">
        <v>0</v>
      </c>
      <c r="J19" s="78">
        <v>4022446.72</v>
      </c>
      <c r="K19" s="32">
        <v>40899</v>
      </c>
      <c r="L19" s="32"/>
      <c r="M19" s="72" t="s">
        <v>966</v>
      </c>
      <c r="N19" s="72"/>
      <c r="O19" s="27" t="s">
        <v>33</v>
      </c>
      <c r="P19" s="27" t="s">
        <v>89</v>
      </c>
      <c r="Q19" s="27" t="s">
        <v>946</v>
      </c>
    </row>
    <row r="20" spans="1:17" s="1" customFormat="1" ht="96.75" customHeight="1">
      <c r="A20" s="24">
        <v>16</v>
      </c>
      <c r="B20" s="25">
        <v>0.08752314814814814</v>
      </c>
      <c r="C20" s="26" t="s">
        <v>967</v>
      </c>
      <c r="D20" s="72" t="s">
        <v>968</v>
      </c>
      <c r="E20" s="27" t="s">
        <v>969</v>
      </c>
      <c r="F20" s="109" t="s">
        <v>970</v>
      </c>
      <c r="G20" s="78" t="s">
        <v>896</v>
      </c>
      <c r="H20" s="78">
        <v>0</v>
      </c>
      <c r="I20" s="78">
        <v>0</v>
      </c>
      <c r="J20" s="78">
        <v>2717476.1</v>
      </c>
      <c r="K20" s="32">
        <v>40899</v>
      </c>
      <c r="L20" s="32"/>
      <c r="M20" s="72" t="s">
        <v>971</v>
      </c>
      <c r="N20" s="72"/>
      <c r="O20" s="27" t="s">
        <v>33</v>
      </c>
      <c r="P20" s="27" t="s">
        <v>89</v>
      </c>
      <c r="Q20" s="24"/>
    </row>
    <row r="21" spans="1:17" s="1" customFormat="1" ht="96.75" customHeight="1">
      <c r="A21" s="24">
        <v>17</v>
      </c>
      <c r="B21" s="25">
        <v>0.08763888888888888</v>
      </c>
      <c r="C21" s="26" t="s">
        <v>972</v>
      </c>
      <c r="D21" s="72" t="s">
        <v>973</v>
      </c>
      <c r="E21" s="27" t="s">
        <v>974</v>
      </c>
      <c r="F21" s="109" t="s">
        <v>975</v>
      </c>
      <c r="G21" s="78" t="s">
        <v>896</v>
      </c>
      <c r="H21" s="78">
        <v>0</v>
      </c>
      <c r="I21" s="78">
        <v>0</v>
      </c>
      <c r="J21" s="78">
        <v>20548440.51</v>
      </c>
      <c r="K21" s="32">
        <v>40899</v>
      </c>
      <c r="L21" s="32"/>
      <c r="M21" s="72" t="s">
        <v>976</v>
      </c>
      <c r="N21" s="72"/>
      <c r="O21" s="27" t="s">
        <v>33</v>
      </c>
      <c r="P21" s="27" t="s">
        <v>89</v>
      </c>
      <c r="Q21" s="24"/>
    </row>
    <row r="22" spans="1:17" s="1" customFormat="1" ht="96.75" customHeight="1">
      <c r="A22" s="24">
        <v>18</v>
      </c>
      <c r="B22" s="25">
        <v>0.08753472222222222</v>
      </c>
      <c r="C22" s="26" t="s">
        <v>977</v>
      </c>
      <c r="D22" s="72" t="s">
        <v>978</v>
      </c>
      <c r="E22" s="27" t="s">
        <v>979</v>
      </c>
      <c r="F22" s="109" t="s">
        <v>970</v>
      </c>
      <c r="G22" s="78" t="s">
        <v>896</v>
      </c>
      <c r="H22" s="78">
        <v>0</v>
      </c>
      <c r="I22" s="78">
        <v>0</v>
      </c>
      <c r="J22" s="78">
        <v>2717476.1</v>
      </c>
      <c r="K22" s="32">
        <v>40899</v>
      </c>
      <c r="L22" s="32"/>
      <c r="M22" s="72" t="s">
        <v>980</v>
      </c>
      <c r="N22" s="72"/>
      <c r="O22" s="27" t="s">
        <v>33</v>
      </c>
      <c r="P22" s="27" t="s">
        <v>89</v>
      </c>
      <c r="Q22" s="24"/>
    </row>
    <row r="23" spans="1:17" s="1" customFormat="1" ht="85.5" customHeight="1">
      <c r="A23" s="24">
        <v>19</v>
      </c>
      <c r="B23" s="25">
        <v>0.08770833333333333</v>
      </c>
      <c r="C23" s="26" t="s">
        <v>981</v>
      </c>
      <c r="D23" s="72" t="s">
        <v>982</v>
      </c>
      <c r="E23" s="27" t="s">
        <v>983</v>
      </c>
      <c r="F23" s="109" t="s">
        <v>984</v>
      </c>
      <c r="G23" s="78" t="s">
        <v>896</v>
      </c>
      <c r="H23" s="78">
        <v>0</v>
      </c>
      <c r="I23" s="78">
        <v>0</v>
      </c>
      <c r="J23" s="78">
        <v>4732290.26</v>
      </c>
      <c r="K23" s="32">
        <v>40849</v>
      </c>
      <c r="L23" s="32"/>
      <c r="M23" s="72" t="s">
        <v>985</v>
      </c>
      <c r="N23" s="72"/>
      <c r="O23" s="27" t="s">
        <v>33</v>
      </c>
      <c r="P23" s="27" t="s">
        <v>89</v>
      </c>
      <c r="Q23" s="27"/>
    </row>
    <row r="24" spans="1:17" s="1" customFormat="1" ht="96.75" customHeight="1">
      <c r="A24" s="24">
        <v>20</v>
      </c>
      <c r="B24" s="25">
        <v>0.08768518518518519</v>
      </c>
      <c r="C24" s="26" t="s">
        <v>907</v>
      </c>
      <c r="D24" s="72" t="s">
        <v>986</v>
      </c>
      <c r="E24" s="27" t="s">
        <v>987</v>
      </c>
      <c r="F24" s="109" t="s">
        <v>988</v>
      </c>
      <c r="G24" s="78" t="s">
        <v>896</v>
      </c>
      <c r="H24" s="78">
        <v>0</v>
      </c>
      <c r="I24" s="78">
        <v>0</v>
      </c>
      <c r="J24" s="78">
        <v>3667524.95</v>
      </c>
      <c r="K24" s="32">
        <v>41004</v>
      </c>
      <c r="L24" s="32"/>
      <c r="M24" s="72" t="s">
        <v>989</v>
      </c>
      <c r="N24" s="72"/>
      <c r="O24" s="27" t="s">
        <v>33</v>
      </c>
      <c r="P24" s="27" t="s">
        <v>89</v>
      </c>
      <c r="Q24" s="27"/>
    </row>
    <row r="25" spans="1:17" s="1" customFormat="1" ht="96.75" customHeight="1">
      <c r="A25" s="24">
        <v>21</v>
      </c>
      <c r="B25" s="25">
        <v>0.08773148148148148</v>
      </c>
      <c r="C25" s="26" t="s">
        <v>952</v>
      </c>
      <c r="D25" s="72" t="s">
        <v>990</v>
      </c>
      <c r="E25" s="27" t="s">
        <v>991</v>
      </c>
      <c r="F25" s="109" t="s">
        <v>992</v>
      </c>
      <c r="G25" s="78" t="s">
        <v>896</v>
      </c>
      <c r="H25" s="78">
        <v>0</v>
      </c>
      <c r="I25" s="78">
        <v>0</v>
      </c>
      <c r="J25" s="78">
        <v>2008569.29</v>
      </c>
      <c r="K25" s="32">
        <v>41004</v>
      </c>
      <c r="L25" s="32"/>
      <c r="M25" s="72" t="s">
        <v>993</v>
      </c>
      <c r="N25" s="72"/>
      <c r="O25" s="27" t="s">
        <v>33</v>
      </c>
      <c r="P25" s="27" t="s">
        <v>89</v>
      </c>
      <c r="Q25" s="27"/>
    </row>
    <row r="26" spans="1:17" s="1" customFormat="1" ht="96.75" customHeight="1">
      <c r="A26" s="24">
        <v>22</v>
      </c>
      <c r="B26" s="25">
        <v>0.08769675925925925</v>
      </c>
      <c r="C26" s="26" t="s">
        <v>912</v>
      </c>
      <c r="D26" s="72" t="s">
        <v>994</v>
      </c>
      <c r="E26" s="27" t="s">
        <v>995</v>
      </c>
      <c r="F26" s="36" t="s">
        <v>996</v>
      </c>
      <c r="G26" s="78" t="s">
        <v>896</v>
      </c>
      <c r="H26" s="78">
        <v>0</v>
      </c>
      <c r="I26" s="78">
        <v>0</v>
      </c>
      <c r="J26" s="78">
        <v>17816566.92</v>
      </c>
      <c r="K26" s="32">
        <v>41004</v>
      </c>
      <c r="L26" s="32"/>
      <c r="M26" s="72" t="s">
        <v>997</v>
      </c>
      <c r="N26" s="72"/>
      <c r="O26" s="27" t="s">
        <v>33</v>
      </c>
      <c r="P26" s="27" t="s">
        <v>89</v>
      </c>
      <c r="Q26" s="24"/>
    </row>
    <row r="27" spans="1:17" s="1" customFormat="1" ht="96.75" customHeight="1">
      <c r="A27" s="24">
        <v>23</v>
      </c>
      <c r="B27" s="25">
        <v>0.08768518518518519</v>
      </c>
      <c r="C27" s="26" t="s">
        <v>917</v>
      </c>
      <c r="D27" s="72" t="s">
        <v>998</v>
      </c>
      <c r="E27" s="27" t="s">
        <v>999</v>
      </c>
      <c r="F27" s="109" t="s">
        <v>1000</v>
      </c>
      <c r="G27" s="78" t="s">
        <v>896</v>
      </c>
      <c r="H27" s="78">
        <v>0</v>
      </c>
      <c r="I27" s="78">
        <v>0</v>
      </c>
      <c r="J27" s="78">
        <v>4377368.49</v>
      </c>
      <c r="K27" s="32">
        <v>41004</v>
      </c>
      <c r="L27" s="32"/>
      <c r="M27" s="72" t="s">
        <v>1001</v>
      </c>
      <c r="N27" s="72"/>
      <c r="O27" s="27" t="s">
        <v>33</v>
      </c>
      <c r="P27" s="27" t="s">
        <v>89</v>
      </c>
      <c r="Q27" s="27"/>
    </row>
    <row r="28" spans="1:17" s="1" customFormat="1" ht="96.75" customHeight="1">
      <c r="A28" s="24">
        <v>24</v>
      </c>
      <c r="B28" s="25">
        <v>0.08766203703703704</v>
      </c>
      <c r="C28" s="26" t="s">
        <v>1002</v>
      </c>
      <c r="D28" s="72" t="s">
        <v>1003</v>
      </c>
      <c r="E28" s="27" t="s">
        <v>1004</v>
      </c>
      <c r="F28" s="109" t="s">
        <v>1005</v>
      </c>
      <c r="G28" s="78" t="s">
        <v>896</v>
      </c>
      <c r="H28" s="78">
        <v>0</v>
      </c>
      <c r="I28" s="78">
        <v>0</v>
      </c>
      <c r="J28" s="78">
        <v>15322247.55</v>
      </c>
      <c r="K28" s="32">
        <v>41004</v>
      </c>
      <c r="L28" s="32"/>
      <c r="M28" s="72" t="s">
        <v>1006</v>
      </c>
      <c r="N28" s="72"/>
      <c r="O28" s="27" t="s">
        <v>33</v>
      </c>
      <c r="P28" s="27" t="s">
        <v>89</v>
      </c>
      <c r="Q28" s="24"/>
    </row>
    <row r="29" spans="1:17" s="1" customFormat="1" ht="96.75" customHeight="1">
      <c r="A29" s="24">
        <v>25</v>
      </c>
      <c r="B29" s="25">
        <v>0.0876736111111111</v>
      </c>
      <c r="C29" s="26" t="s">
        <v>898</v>
      </c>
      <c r="D29" s="72" t="s">
        <v>1007</v>
      </c>
      <c r="E29" s="27" t="s">
        <v>1008</v>
      </c>
      <c r="F29" s="109" t="s">
        <v>1009</v>
      </c>
      <c r="G29" s="78" t="s">
        <v>896</v>
      </c>
      <c r="H29" s="78">
        <v>0</v>
      </c>
      <c r="I29" s="78">
        <v>0</v>
      </c>
      <c r="J29" s="78">
        <v>13522707.87</v>
      </c>
      <c r="K29" s="32">
        <v>41004</v>
      </c>
      <c r="L29" s="32"/>
      <c r="M29" s="72" t="s">
        <v>1010</v>
      </c>
      <c r="N29" s="72"/>
      <c r="O29" s="27" t="s">
        <v>33</v>
      </c>
      <c r="P29" s="27" t="s">
        <v>89</v>
      </c>
      <c r="Q29" s="24"/>
    </row>
    <row r="30" spans="1:17" s="1" customFormat="1" ht="108.75" customHeight="1">
      <c r="A30" s="24">
        <v>26</v>
      </c>
      <c r="B30" s="25">
        <v>0.0877662037037037</v>
      </c>
      <c r="C30" s="26" t="s">
        <v>972</v>
      </c>
      <c r="D30" s="72" t="s">
        <v>1011</v>
      </c>
      <c r="E30" s="27" t="s">
        <v>1012</v>
      </c>
      <c r="F30" s="109" t="s">
        <v>1013</v>
      </c>
      <c r="G30" s="78" t="s">
        <v>896</v>
      </c>
      <c r="H30" s="78">
        <v>0</v>
      </c>
      <c r="I30" s="78">
        <v>0</v>
      </c>
      <c r="J30" s="78">
        <v>9845480.29</v>
      </c>
      <c r="K30" s="32">
        <v>41004</v>
      </c>
      <c r="L30" s="32"/>
      <c r="M30" s="72" t="s">
        <v>1014</v>
      </c>
      <c r="N30" s="72"/>
      <c r="O30" s="27" t="s">
        <v>33</v>
      </c>
      <c r="P30" s="27" t="s">
        <v>89</v>
      </c>
      <c r="Q30" s="24"/>
    </row>
    <row r="31" spans="1:17" s="1" customFormat="1" ht="61.5" customHeight="1">
      <c r="A31" s="24">
        <v>27</v>
      </c>
      <c r="B31" s="25">
        <v>0.08751157407407407</v>
      </c>
      <c r="C31" s="26" t="s">
        <v>1015</v>
      </c>
      <c r="D31" s="72" t="s">
        <v>1016</v>
      </c>
      <c r="E31" s="27"/>
      <c r="F31" s="109" t="s">
        <v>944</v>
      </c>
      <c r="G31" s="78">
        <v>772886.78</v>
      </c>
      <c r="H31" s="78">
        <v>77288.68</v>
      </c>
      <c r="I31" s="78">
        <v>695598.1</v>
      </c>
      <c r="J31" s="77"/>
      <c r="K31" s="32"/>
      <c r="L31" s="32"/>
      <c r="M31" s="27" t="s">
        <v>388</v>
      </c>
      <c r="N31" s="24"/>
      <c r="O31" s="27" t="s">
        <v>33</v>
      </c>
      <c r="P31" s="27" t="s">
        <v>89</v>
      </c>
      <c r="Q31" s="27" t="s">
        <v>1017</v>
      </c>
    </row>
    <row r="32" spans="1:17" s="1" customFormat="1" ht="85.5" customHeight="1">
      <c r="A32" s="24">
        <v>28</v>
      </c>
      <c r="B32" s="25">
        <v>0.08774305555555555</v>
      </c>
      <c r="C32" s="27" t="s">
        <v>1018</v>
      </c>
      <c r="D32" s="27" t="s">
        <v>1019</v>
      </c>
      <c r="E32" s="27" t="s">
        <v>1020</v>
      </c>
      <c r="F32" s="27" t="s">
        <v>1021</v>
      </c>
      <c r="G32" s="78" t="s">
        <v>896</v>
      </c>
      <c r="H32" s="78">
        <v>0</v>
      </c>
      <c r="I32" s="78">
        <v>0</v>
      </c>
      <c r="J32" s="78">
        <v>9608239.8</v>
      </c>
      <c r="K32" s="32">
        <v>40849</v>
      </c>
      <c r="L32" s="32"/>
      <c r="M32" s="27" t="s">
        <v>1022</v>
      </c>
      <c r="N32" s="24"/>
      <c r="O32" s="27" t="s">
        <v>33</v>
      </c>
      <c r="P32" s="27" t="s">
        <v>89</v>
      </c>
      <c r="Q32" s="24"/>
    </row>
    <row r="33" spans="1:17" s="1" customFormat="1" ht="61.5" customHeight="1">
      <c r="A33" s="27">
        <v>29</v>
      </c>
      <c r="B33" s="25">
        <v>0.0878587962962963</v>
      </c>
      <c r="C33" s="27" t="s">
        <v>1023</v>
      </c>
      <c r="D33" s="27" t="s">
        <v>1024</v>
      </c>
      <c r="E33" s="27"/>
      <c r="F33" s="27" t="s">
        <v>1025</v>
      </c>
      <c r="G33" s="78" t="s">
        <v>1026</v>
      </c>
      <c r="H33" s="78">
        <v>0</v>
      </c>
      <c r="I33" s="78">
        <v>0</v>
      </c>
      <c r="J33" s="75"/>
      <c r="K33" s="32"/>
      <c r="L33" s="32"/>
      <c r="M33" s="27"/>
      <c r="N33" s="27"/>
      <c r="O33" s="27"/>
      <c r="P33" s="27"/>
      <c r="Q33" s="27" t="s">
        <v>1017</v>
      </c>
    </row>
    <row r="34" spans="1:17" s="1" customFormat="1" ht="73.5" customHeight="1">
      <c r="A34" s="24">
        <v>30</v>
      </c>
      <c r="B34" s="25">
        <v>0.08784722222222222</v>
      </c>
      <c r="C34" s="27" t="s">
        <v>1027</v>
      </c>
      <c r="D34" s="27" t="s">
        <v>1028</v>
      </c>
      <c r="E34" s="27"/>
      <c r="F34" s="27" t="s">
        <v>996</v>
      </c>
      <c r="G34" s="78" t="s">
        <v>1026</v>
      </c>
      <c r="H34" s="78">
        <v>0</v>
      </c>
      <c r="I34" s="78">
        <v>0</v>
      </c>
      <c r="J34" s="75"/>
      <c r="K34" s="32"/>
      <c r="L34" s="32"/>
      <c r="M34" s="72" t="s">
        <v>1029</v>
      </c>
      <c r="N34" s="27"/>
      <c r="O34" s="27"/>
      <c r="P34" s="27"/>
      <c r="Q34" s="27"/>
    </row>
    <row r="35" spans="1:17" s="113" customFormat="1" ht="73.5" customHeight="1">
      <c r="A35" s="27">
        <v>31</v>
      </c>
      <c r="B35" s="25">
        <v>0.08783564814814815</v>
      </c>
      <c r="C35" s="27" t="s">
        <v>1030</v>
      </c>
      <c r="D35" s="27" t="s">
        <v>1031</v>
      </c>
      <c r="E35" s="27"/>
      <c r="F35" s="27" t="s">
        <v>1032</v>
      </c>
      <c r="G35" s="78" t="s">
        <v>1026</v>
      </c>
      <c r="H35" s="78">
        <v>0</v>
      </c>
      <c r="I35" s="78">
        <v>0</v>
      </c>
      <c r="J35" s="75"/>
      <c r="K35" s="32"/>
      <c r="L35" s="32"/>
      <c r="M35" s="27"/>
      <c r="N35" s="27"/>
      <c r="O35" s="27"/>
      <c r="P35" s="27"/>
      <c r="Q35" s="27"/>
    </row>
    <row r="36" spans="1:17" s="1" customFormat="1" ht="14.25" customHeight="1">
      <c r="A36" s="18"/>
      <c r="B36" s="18"/>
      <c r="C36" s="18"/>
      <c r="D36" s="18"/>
      <c r="E36" s="18"/>
      <c r="F36" s="18" t="s">
        <v>1033</v>
      </c>
      <c r="G36" s="123">
        <f>SUM(G5:G35)</f>
        <v>772886.78</v>
      </c>
      <c r="H36" s="123">
        <f>SUM(H5:H35)</f>
        <v>77288.68</v>
      </c>
      <c r="I36" s="123">
        <f>SUM(I5:I35)</f>
        <v>695598.1</v>
      </c>
      <c r="J36" s="123">
        <f>SUM(J5:J35)</f>
        <v>324428802.79</v>
      </c>
      <c r="K36" s="18"/>
      <c r="L36" s="18"/>
      <c r="M36" s="18"/>
      <c r="N36" s="18"/>
      <c r="O36" s="18"/>
      <c r="P36" s="18"/>
      <c r="Q36" s="18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89"/>
  <sheetViews>
    <sheetView zoomScale="75" zoomScaleNormal="75" workbookViewId="0" topLeftCell="A1">
      <selection activeCell="G67" sqref="G67"/>
    </sheetView>
  </sheetViews>
  <sheetFormatPr defaultColWidth="9.00390625" defaultRowHeight="14.25" customHeight="1"/>
  <cols>
    <col min="1" max="1" width="6.50390625" style="1" customWidth="1"/>
    <col min="2" max="2" width="11.50390625" style="1" customWidth="1"/>
    <col min="3" max="3" width="17.50390625" style="1" customWidth="1"/>
    <col min="4" max="4" width="16.50390625" style="1" customWidth="1"/>
    <col min="5" max="5" width="17.50390625" style="1" customWidth="1"/>
    <col min="6" max="6" width="15.50390625" style="1" customWidth="1"/>
    <col min="7" max="7" width="16.50390625" style="1" customWidth="1"/>
    <col min="8" max="8" width="15.50390625" style="1" customWidth="1"/>
    <col min="9" max="9" width="13.50390625" style="1" customWidth="1"/>
    <col min="10" max="10" width="14.50390625" style="1" customWidth="1"/>
    <col min="11" max="11" width="15.50390625" style="1" customWidth="1"/>
    <col min="12" max="13" width="18.50390625" style="1" customWidth="1"/>
    <col min="14" max="15" width="14.50390625" style="1" customWidth="1"/>
    <col min="16" max="16" width="12.50390625" style="1" customWidth="1"/>
    <col min="17" max="17" width="16.50390625" style="1" customWidth="1"/>
    <col min="18" max="18" width="19.50390625" style="1" customWidth="1"/>
    <col min="19" max="16384" width="7.50390625" style="1" customWidth="1"/>
  </cols>
  <sheetData>
    <row r="2" ht="16.5" customHeight="1">
      <c r="A2" s="7" t="s">
        <v>1034</v>
      </c>
    </row>
    <row r="3" s="17" customFormat="1" ht="14.25" customHeight="1"/>
    <row r="4" spans="1:18" ht="144" customHeight="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9" t="s">
        <v>12</v>
      </c>
      <c r="K4" s="20" t="s">
        <v>13</v>
      </c>
      <c r="L4" s="20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18" t="s">
        <v>1035</v>
      </c>
      <c r="R4" s="18" t="s">
        <v>19</v>
      </c>
    </row>
    <row r="5" spans="1:18" s="3" customFormat="1" ht="14.2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>
        <v>14</v>
      </c>
      <c r="O5" s="18">
        <v>15</v>
      </c>
      <c r="P5" s="18">
        <v>16</v>
      </c>
      <c r="Q5" s="18">
        <v>17</v>
      </c>
      <c r="R5" s="18">
        <v>18</v>
      </c>
    </row>
    <row r="6" spans="1:18" s="130" customFormat="1" ht="61.5" customHeight="1">
      <c r="A6" s="124">
        <v>1</v>
      </c>
      <c r="B6" s="125" t="s">
        <v>1036</v>
      </c>
      <c r="C6" s="125" t="s">
        <v>1037</v>
      </c>
      <c r="D6" s="125" t="s">
        <v>1038</v>
      </c>
      <c r="E6" s="125" t="s">
        <v>1039</v>
      </c>
      <c r="F6" s="126" t="s">
        <v>1040</v>
      </c>
      <c r="G6" s="127">
        <v>0</v>
      </c>
      <c r="H6" s="127"/>
      <c r="I6" s="127">
        <v>0</v>
      </c>
      <c r="J6" s="127">
        <v>989401.7</v>
      </c>
      <c r="K6" s="128" t="s">
        <v>1041</v>
      </c>
      <c r="L6" s="129"/>
      <c r="M6" s="125" t="s">
        <v>1042</v>
      </c>
      <c r="N6" s="124"/>
      <c r="O6" s="124"/>
      <c r="P6" s="124"/>
      <c r="Q6" s="125" t="s">
        <v>1043</v>
      </c>
      <c r="R6" s="124"/>
    </row>
    <row r="7" spans="1:18" s="130" customFormat="1" ht="61.5" customHeight="1">
      <c r="A7" s="124">
        <v>2</v>
      </c>
      <c r="B7" s="125" t="s">
        <v>1044</v>
      </c>
      <c r="C7" s="125" t="s">
        <v>1037</v>
      </c>
      <c r="D7" s="125" t="s">
        <v>1038</v>
      </c>
      <c r="E7" s="125" t="s">
        <v>1045</v>
      </c>
      <c r="F7" s="126" t="s">
        <v>1046</v>
      </c>
      <c r="G7" s="127">
        <v>0</v>
      </c>
      <c r="H7" s="127"/>
      <c r="I7" s="127">
        <v>0</v>
      </c>
      <c r="J7" s="127">
        <v>325993.19</v>
      </c>
      <c r="K7" s="128" t="s">
        <v>1047</v>
      </c>
      <c r="L7" s="129"/>
      <c r="M7" s="125" t="s">
        <v>1042</v>
      </c>
      <c r="N7" s="124"/>
      <c r="O7" s="124"/>
      <c r="P7" s="124"/>
      <c r="Q7" s="125" t="s">
        <v>1043</v>
      </c>
      <c r="R7" s="124"/>
    </row>
    <row r="8" spans="1:18" s="130" customFormat="1" ht="61.5" customHeight="1">
      <c r="A8" s="124">
        <v>3</v>
      </c>
      <c r="B8" s="125" t="s">
        <v>1048</v>
      </c>
      <c r="C8" s="125" t="s">
        <v>1037</v>
      </c>
      <c r="D8" s="125" t="s">
        <v>1038</v>
      </c>
      <c r="E8" s="125" t="s">
        <v>1049</v>
      </c>
      <c r="F8" s="126" t="s">
        <v>1050</v>
      </c>
      <c r="G8" s="127">
        <v>0</v>
      </c>
      <c r="H8" s="127"/>
      <c r="I8" s="127">
        <v>0</v>
      </c>
      <c r="J8" s="127">
        <v>1071483.91</v>
      </c>
      <c r="K8" s="128" t="s">
        <v>1051</v>
      </c>
      <c r="L8" s="129"/>
      <c r="M8" s="125" t="s">
        <v>1042</v>
      </c>
      <c r="N8" s="124"/>
      <c r="O8" s="124"/>
      <c r="P8" s="124"/>
      <c r="Q8" s="125" t="s">
        <v>1043</v>
      </c>
      <c r="R8" s="124"/>
    </row>
    <row r="9" spans="1:18" s="130" customFormat="1" ht="61.5" customHeight="1">
      <c r="A9" s="124">
        <v>4</v>
      </c>
      <c r="B9" s="125" t="s">
        <v>1052</v>
      </c>
      <c r="C9" s="125" t="s">
        <v>1037</v>
      </c>
      <c r="D9" s="125" t="s">
        <v>1038</v>
      </c>
      <c r="E9" s="125" t="s">
        <v>1053</v>
      </c>
      <c r="F9" s="126" t="s">
        <v>1054</v>
      </c>
      <c r="G9" s="131" t="s">
        <v>1055</v>
      </c>
      <c r="H9" s="127"/>
      <c r="I9" s="127">
        <v>0</v>
      </c>
      <c r="J9" s="127">
        <v>578187.89</v>
      </c>
      <c r="K9" s="128" t="s">
        <v>1056</v>
      </c>
      <c r="L9" s="129"/>
      <c r="M9" s="125" t="s">
        <v>1042</v>
      </c>
      <c r="N9" s="124"/>
      <c r="O9" s="124"/>
      <c r="P9" s="124"/>
      <c r="Q9" s="125" t="s">
        <v>1043</v>
      </c>
      <c r="R9" s="124"/>
    </row>
    <row r="10" spans="1:18" s="130" customFormat="1" ht="61.5" customHeight="1">
      <c r="A10" s="124">
        <v>5</v>
      </c>
      <c r="B10" s="125" t="s">
        <v>1057</v>
      </c>
      <c r="C10" s="125" t="s">
        <v>1037</v>
      </c>
      <c r="D10" s="125" t="s">
        <v>1038</v>
      </c>
      <c r="E10" s="125" t="s">
        <v>1058</v>
      </c>
      <c r="F10" s="126" t="s">
        <v>1059</v>
      </c>
      <c r="G10" s="131" t="s">
        <v>1055</v>
      </c>
      <c r="H10" s="127"/>
      <c r="I10" s="127">
        <v>0</v>
      </c>
      <c r="J10" s="127">
        <v>3443964.93</v>
      </c>
      <c r="K10" s="128" t="s">
        <v>1060</v>
      </c>
      <c r="L10" s="129"/>
      <c r="M10" s="125" t="s">
        <v>1042</v>
      </c>
      <c r="N10" s="124"/>
      <c r="O10" s="124"/>
      <c r="P10" s="124"/>
      <c r="Q10" s="125" t="s">
        <v>1043</v>
      </c>
      <c r="R10" s="124"/>
    </row>
    <row r="11" spans="1:18" s="130" customFormat="1" ht="61.5" customHeight="1">
      <c r="A11" s="124">
        <v>6</v>
      </c>
      <c r="B11" s="125" t="s">
        <v>1061</v>
      </c>
      <c r="C11" s="125" t="s">
        <v>1037</v>
      </c>
      <c r="D11" s="125" t="s">
        <v>1038</v>
      </c>
      <c r="E11" s="125" t="s">
        <v>1062</v>
      </c>
      <c r="F11" s="126" t="s">
        <v>1063</v>
      </c>
      <c r="G11" s="131" t="s">
        <v>1055</v>
      </c>
      <c r="H11" s="127"/>
      <c r="I11" s="127">
        <v>0</v>
      </c>
      <c r="J11" s="127">
        <v>3406110.68</v>
      </c>
      <c r="K11" s="128" t="s">
        <v>1064</v>
      </c>
      <c r="L11" s="129"/>
      <c r="M11" s="125" t="s">
        <v>1042</v>
      </c>
      <c r="N11" s="124"/>
      <c r="O11" s="124"/>
      <c r="P11" s="124"/>
      <c r="Q11" s="125" t="s">
        <v>1043</v>
      </c>
      <c r="R11" s="124"/>
    </row>
    <row r="12" spans="1:18" s="130" customFormat="1" ht="61.5" customHeight="1">
      <c r="A12" s="124">
        <v>7</v>
      </c>
      <c r="B12" s="125" t="s">
        <v>1065</v>
      </c>
      <c r="C12" s="125" t="s">
        <v>1037</v>
      </c>
      <c r="D12" s="125" t="s">
        <v>1038</v>
      </c>
      <c r="E12" s="125" t="s">
        <v>1066</v>
      </c>
      <c r="F12" s="126" t="s">
        <v>1067</v>
      </c>
      <c r="G12" s="131" t="s">
        <v>1055</v>
      </c>
      <c r="H12" s="127"/>
      <c r="I12" s="127">
        <v>0</v>
      </c>
      <c r="J12" s="127">
        <v>807977.94</v>
      </c>
      <c r="K12" s="128" t="s">
        <v>1068</v>
      </c>
      <c r="L12" s="129"/>
      <c r="M12" s="125" t="s">
        <v>1042</v>
      </c>
      <c r="N12" s="124"/>
      <c r="O12" s="124"/>
      <c r="P12" s="124"/>
      <c r="Q12" s="125" t="s">
        <v>1043</v>
      </c>
      <c r="R12" s="124"/>
    </row>
    <row r="13" spans="1:18" s="130" customFormat="1" ht="61.5" customHeight="1">
      <c r="A13" s="124">
        <v>8</v>
      </c>
      <c r="B13" s="125" t="s">
        <v>1069</v>
      </c>
      <c r="C13" s="125" t="s">
        <v>1037</v>
      </c>
      <c r="D13" s="125" t="s">
        <v>1038</v>
      </c>
      <c r="E13" s="125" t="s">
        <v>1070</v>
      </c>
      <c r="F13" s="126" t="s">
        <v>1071</v>
      </c>
      <c r="G13" s="131" t="s">
        <v>1055</v>
      </c>
      <c r="H13" s="127"/>
      <c r="I13" s="127">
        <v>0</v>
      </c>
      <c r="J13" s="127">
        <v>207914.84</v>
      </c>
      <c r="K13" s="128" t="s">
        <v>1072</v>
      </c>
      <c r="L13" s="129"/>
      <c r="M13" s="125" t="s">
        <v>1042</v>
      </c>
      <c r="N13" s="124"/>
      <c r="O13" s="124"/>
      <c r="P13" s="124"/>
      <c r="Q13" s="125" t="s">
        <v>1043</v>
      </c>
      <c r="R13" s="124"/>
    </row>
    <row r="14" spans="1:18" s="130" customFormat="1" ht="61.5" customHeight="1">
      <c r="A14" s="124">
        <v>9</v>
      </c>
      <c r="B14" s="125" t="s">
        <v>1073</v>
      </c>
      <c r="C14" s="125" t="s">
        <v>1037</v>
      </c>
      <c r="D14" s="125" t="s">
        <v>1038</v>
      </c>
      <c r="E14" s="125" t="s">
        <v>1074</v>
      </c>
      <c r="F14" s="126" t="s">
        <v>1075</v>
      </c>
      <c r="G14" s="131" t="s">
        <v>1055</v>
      </c>
      <c r="H14" s="127"/>
      <c r="I14" s="127">
        <v>0</v>
      </c>
      <c r="J14" s="127">
        <v>1825161.17</v>
      </c>
      <c r="K14" s="128" t="s">
        <v>1076</v>
      </c>
      <c r="L14" s="129"/>
      <c r="M14" s="125" t="s">
        <v>1042</v>
      </c>
      <c r="N14" s="124"/>
      <c r="O14" s="124"/>
      <c r="P14" s="124"/>
      <c r="Q14" s="125" t="s">
        <v>1043</v>
      </c>
      <c r="R14" s="124"/>
    </row>
    <row r="15" spans="1:18" s="130" customFormat="1" ht="61.5" customHeight="1">
      <c r="A15" s="124">
        <v>10</v>
      </c>
      <c r="B15" s="125" t="s">
        <v>1077</v>
      </c>
      <c r="C15" s="125" t="s">
        <v>1037</v>
      </c>
      <c r="D15" s="125" t="s">
        <v>1038</v>
      </c>
      <c r="E15" s="125" t="s">
        <v>1078</v>
      </c>
      <c r="F15" s="126" t="s">
        <v>1079</v>
      </c>
      <c r="G15" s="131" t="s">
        <v>1055</v>
      </c>
      <c r="H15" s="127"/>
      <c r="I15" s="127">
        <v>0</v>
      </c>
      <c r="J15" s="127">
        <v>768843.39</v>
      </c>
      <c r="K15" s="128" t="s">
        <v>1080</v>
      </c>
      <c r="L15" s="129"/>
      <c r="M15" s="125" t="s">
        <v>1042</v>
      </c>
      <c r="N15" s="124"/>
      <c r="O15" s="124"/>
      <c r="P15" s="124"/>
      <c r="Q15" s="125" t="s">
        <v>1043</v>
      </c>
      <c r="R15" s="124"/>
    </row>
    <row r="16" spans="1:18" s="130" customFormat="1" ht="61.5" customHeight="1">
      <c r="A16" s="124">
        <v>11</v>
      </c>
      <c r="B16" s="125" t="s">
        <v>1081</v>
      </c>
      <c r="C16" s="125" t="s">
        <v>1037</v>
      </c>
      <c r="D16" s="125" t="s">
        <v>1038</v>
      </c>
      <c r="E16" s="125" t="s">
        <v>1082</v>
      </c>
      <c r="F16" s="126" t="s">
        <v>1083</v>
      </c>
      <c r="G16" s="131" t="s">
        <v>1055</v>
      </c>
      <c r="H16" s="127"/>
      <c r="I16" s="127">
        <v>0</v>
      </c>
      <c r="J16" s="132">
        <v>755196.47</v>
      </c>
      <c r="K16" s="128" t="s">
        <v>1084</v>
      </c>
      <c r="L16" s="129"/>
      <c r="M16" s="125" t="s">
        <v>1042</v>
      </c>
      <c r="N16" s="124"/>
      <c r="O16" s="124"/>
      <c r="P16" s="124"/>
      <c r="Q16" s="125" t="s">
        <v>1043</v>
      </c>
      <c r="R16" s="124"/>
    </row>
    <row r="17" spans="1:18" s="130" customFormat="1" ht="61.5" customHeight="1">
      <c r="A17" s="124">
        <v>12</v>
      </c>
      <c r="B17" s="125" t="s">
        <v>1085</v>
      </c>
      <c r="C17" s="125" t="s">
        <v>1037</v>
      </c>
      <c r="D17" s="125" t="s">
        <v>1038</v>
      </c>
      <c r="E17" s="125" t="s">
        <v>1086</v>
      </c>
      <c r="F17" s="126" t="s">
        <v>1087</v>
      </c>
      <c r="G17" s="131" t="s">
        <v>1055</v>
      </c>
      <c r="H17" s="127"/>
      <c r="I17" s="127">
        <v>0</v>
      </c>
      <c r="J17" s="127">
        <v>983782.38</v>
      </c>
      <c r="K17" s="128" t="s">
        <v>1088</v>
      </c>
      <c r="L17" s="129"/>
      <c r="M17" s="125" t="s">
        <v>1042</v>
      </c>
      <c r="N17" s="124"/>
      <c r="O17" s="124"/>
      <c r="P17" s="124"/>
      <c r="Q17" s="125" t="s">
        <v>1043</v>
      </c>
      <c r="R17" s="124"/>
    </row>
    <row r="18" spans="1:18" s="130" customFormat="1" ht="50.25" customHeight="1">
      <c r="A18" s="124">
        <v>13</v>
      </c>
      <c r="B18" s="125" t="s">
        <v>1089</v>
      </c>
      <c r="C18" s="125" t="s">
        <v>1037</v>
      </c>
      <c r="D18" s="125" t="s">
        <v>1090</v>
      </c>
      <c r="E18" s="125" t="s">
        <v>1091</v>
      </c>
      <c r="F18" s="126" t="s">
        <v>1092</v>
      </c>
      <c r="G18" s="131" t="s">
        <v>1055</v>
      </c>
      <c r="H18" s="127"/>
      <c r="I18" s="127">
        <v>0</v>
      </c>
      <c r="J18" s="127">
        <v>5322015.4</v>
      </c>
      <c r="K18" s="128" t="s">
        <v>1093</v>
      </c>
      <c r="L18" s="129"/>
      <c r="M18" s="125" t="s">
        <v>1042</v>
      </c>
      <c r="N18" s="124"/>
      <c r="O18" s="124"/>
      <c r="P18" s="124"/>
      <c r="Q18" s="125" t="s">
        <v>1043</v>
      </c>
      <c r="R18" s="124"/>
    </row>
    <row r="19" spans="1:18" s="130" customFormat="1" ht="50.25" customHeight="1">
      <c r="A19" s="124">
        <v>14</v>
      </c>
      <c r="B19" s="125" t="s">
        <v>1094</v>
      </c>
      <c r="C19" s="125" t="s">
        <v>1037</v>
      </c>
      <c r="D19" s="125" t="s">
        <v>1090</v>
      </c>
      <c r="E19" s="125" t="s">
        <v>1095</v>
      </c>
      <c r="F19" s="126" t="s">
        <v>1096</v>
      </c>
      <c r="G19" s="131" t="s">
        <v>1055</v>
      </c>
      <c r="H19" s="127"/>
      <c r="I19" s="127">
        <v>0</v>
      </c>
      <c r="J19" s="127">
        <v>16906775.6</v>
      </c>
      <c r="K19" s="128" t="s">
        <v>1097</v>
      </c>
      <c r="L19" s="129"/>
      <c r="M19" s="125" t="s">
        <v>1042</v>
      </c>
      <c r="N19" s="124"/>
      <c r="O19" s="124"/>
      <c r="P19" s="124"/>
      <c r="Q19" s="125" t="s">
        <v>1043</v>
      </c>
      <c r="R19" s="124"/>
    </row>
    <row r="20" spans="1:18" s="130" customFormat="1" ht="50.25" customHeight="1">
      <c r="A20" s="124">
        <v>15</v>
      </c>
      <c r="B20" s="125" t="s">
        <v>1098</v>
      </c>
      <c r="C20" s="125" t="s">
        <v>1037</v>
      </c>
      <c r="D20" s="125" t="s">
        <v>1099</v>
      </c>
      <c r="E20" s="125" t="s">
        <v>1100</v>
      </c>
      <c r="F20" s="126" t="s">
        <v>1101</v>
      </c>
      <c r="G20" s="131" t="s">
        <v>1055</v>
      </c>
      <c r="H20" s="127"/>
      <c r="I20" s="127">
        <v>0</v>
      </c>
      <c r="J20" s="127">
        <v>2145979.96</v>
      </c>
      <c r="K20" s="128" t="s">
        <v>1102</v>
      </c>
      <c r="L20" s="129"/>
      <c r="M20" s="125" t="s">
        <v>1042</v>
      </c>
      <c r="N20" s="124"/>
      <c r="O20" s="124"/>
      <c r="P20" s="124"/>
      <c r="Q20" s="125" t="s">
        <v>1043</v>
      </c>
      <c r="R20" s="124"/>
    </row>
    <row r="21" spans="1:18" s="130" customFormat="1" ht="61.5" customHeight="1">
      <c r="A21" s="124">
        <v>16</v>
      </c>
      <c r="B21" s="125" t="s">
        <v>1103</v>
      </c>
      <c r="C21" s="125" t="s">
        <v>1037</v>
      </c>
      <c r="D21" s="125" t="s">
        <v>1104</v>
      </c>
      <c r="E21" s="125" t="s">
        <v>1105</v>
      </c>
      <c r="F21" s="126" t="s">
        <v>1106</v>
      </c>
      <c r="G21" s="131" t="s">
        <v>1055</v>
      </c>
      <c r="H21" s="127"/>
      <c r="I21" s="127">
        <v>0</v>
      </c>
      <c r="J21" s="127">
        <v>207739.08</v>
      </c>
      <c r="K21" s="128" t="s">
        <v>1107</v>
      </c>
      <c r="L21" s="129"/>
      <c r="M21" s="125" t="s">
        <v>1042</v>
      </c>
      <c r="N21" s="124"/>
      <c r="O21" s="124"/>
      <c r="P21" s="124"/>
      <c r="Q21" s="125" t="s">
        <v>1043</v>
      </c>
      <c r="R21" s="124"/>
    </row>
    <row r="22" spans="1:18" s="130" customFormat="1" ht="61.5" customHeight="1">
      <c r="A22" s="124">
        <v>17</v>
      </c>
      <c r="B22" s="125" t="s">
        <v>1108</v>
      </c>
      <c r="C22" s="125" t="s">
        <v>1037</v>
      </c>
      <c r="D22" s="125" t="s">
        <v>1104</v>
      </c>
      <c r="E22" s="125" t="s">
        <v>1109</v>
      </c>
      <c r="F22" s="126" t="s">
        <v>1110</v>
      </c>
      <c r="G22" s="131" t="s">
        <v>1055</v>
      </c>
      <c r="H22" s="127"/>
      <c r="I22" s="127">
        <v>0</v>
      </c>
      <c r="J22" s="127">
        <v>8788089.17</v>
      </c>
      <c r="K22" s="128" t="s">
        <v>1111</v>
      </c>
      <c r="L22" s="129"/>
      <c r="M22" s="125" t="s">
        <v>1042</v>
      </c>
      <c r="N22" s="124"/>
      <c r="O22" s="124"/>
      <c r="P22" s="124"/>
      <c r="Q22" s="125" t="s">
        <v>1043</v>
      </c>
      <c r="R22" s="124"/>
    </row>
    <row r="23" spans="1:18" s="130" customFormat="1" ht="61.5" customHeight="1">
      <c r="A23" s="124">
        <v>18</v>
      </c>
      <c r="B23" s="125" t="s">
        <v>1112</v>
      </c>
      <c r="C23" s="125" t="s">
        <v>1037</v>
      </c>
      <c r="D23" s="125" t="s">
        <v>1104</v>
      </c>
      <c r="E23" s="125" t="s">
        <v>1113</v>
      </c>
      <c r="F23" s="126" t="s">
        <v>1114</v>
      </c>
      <c r="G23" s="131" t="s">
        <v>1055</v>
      </c>
      <c r="H23" s="127"/>
      <c r="I23" s="127">
        <v>0</v>
      </c>
      <c r="J23" s="127">
        <v>1128525.3</v>
      </c>
      <c r="K23" s="128" t="s">
        <v>1115</v>
      </c>
      <c r="L23" s="129"/>
      <c r="M23" s="125" t="s">
        <v>1042</v>
      </c>
      <c r="N23" s="124"/>
      <c r="O23" s="124"/>
      <c r="P23" s="124"/>
      <c r="Q23" s="125" t="s">
        <v>1043</v>
      </c>
      <c r="R23" s="124"/>
    </row>
    <row r="24" spans="1:18" s="130" customFormat="1" ht="61.5" customHeight="1">
      <c r="A24" s="124">
        <v>19</v>
      </c>
      <c r="B24" s="125" t="s">
        <v>1116</v>
      </c>
      <c r="C24" s="125" t="s">
        <v>1037</v>
      </c>
      <c r="D24" s="125" t="s">
        <v>1104</v>
      </c>
      <c r="E24" s="125" t="s">
        <v>1117</v>
      </c>
      <c r="F24" s="126" t="s">
        <v>1118</v>
      </c>
      <c r="G24" s="131" t="s">
        <v>1055</v>
      </c>
      <c r="H24" s="127"/>
      <c r="I24" s="127">
        <v>0</v>
      </c>
      <c r="J24" s="127">
        <v>4911341.2</v>
      </c>
      <c r="K24" s="128" t="s">
        <v>1119</v>
      </c>
      <c r="L24" s="129"/>
      <c r="M24" s="125" t="s">
        <v>1042</v>
      </c>
      <c r="N24" s="124"/>
      <c r="O24" s="124"/>
      <c r="P24" s="124"/>
      <c r="Q24" s="125" t="s">
        <v>1043</v>
      </c>
      <c r="R24" s="124"/>
    </row>
    <row r="25" spans="1:18" s="130" customFormat="1" ht="61.5" customHeight="1">
      <c r="A25" s="124">
        <v>20</v>
      </c>
      <c r="B25" s="125" t="s">
        <v>1120</v>
      </c>
      <c r="C25" s="125" t="s">
        <v>1037</v>
      </c>
      <c r="D25" s="125" t="s">
        <v>1104</v>
      </c>
      <c r="E25" s="125" t="s">
        <v>1121</v>
      </c>
      <c r="F25" s="126" t="s">
        <v>1122</v>
      </c>
      <c r="G25" s="131" t="s">
        <v>1055</v>
      </c>
      <c r="H25" s="127"/>
      <c r="I25" s="127">
        <v>0</v>
      </c>
      <c r="J25" s="127">
        <v>403342.2</v>
      </c>
      <c r="K25" s="128" t="s">
        <v>1123</v>
      </c>
      <c r="L25" s="129"/>
      <c r="M25" s="125" t="s">
        <v>1042</v>
      </c>
      <c r="N25" s="124"/>
      <c r="O25" s="124"/>
      <c r="P25" s="124"/>
      <c r="Q25" s="125" t="s">
        <v>1043</v>
      </c>
      <c r="R25" s="124"/>
    </row>
    <row r="26" spans="1:18" s="130" customFormat="1" ht="61.5" customHeight="1">
      <c r="A26" s="124">
        <v>21</v>
      </c>
      <c r="B26" s="125" t="s">
        <v>1124</v>
      </c>
      <c r="C26" s="125" t="s">
        <v>1037</v>
      </c>
      <c r="D26" s="125" t="s">
        <v>1104</v>
      </c>
      <c r="E26" s="125" t="s">
        <v>1125</v>
      </c>
      <c r="F26" s="126" t="s">
        <v>1126</v>
      </c>
      <c r="G26" s="131" t="s">
        <v>1055</v>
      </c>
      <c r="H26" s="127"/>
      <c r="I26" s="127">
        <v>0</v>
      </c>
      <c r="J26" s="127">
        <v>131710.86</v>
      </c>
      <c r="K26" s="128" t="s">
        <v>1127</v>
      </c>
      <c r="L26" s="129"/>
      <c r="M26" s="125" t="s">
        <v>1042</v>
      </c>
      <c r="N26" s="124"/>
      <c r="O26" s="124"/>
      <c r="P26" s="124"/>
      <c r="Q26" s="125" t="s">
        <v>1043</v>
      </c>
      <c r="R26" s="124"/>
    </row>
    <row r="27" spans="1:18" s="130" customFormat="1" ht="61.5" customHeight="1">
      <c r="A27" s="124">
        <v>22</v>
      </c>
      <c r="B27" s="125" t="s">
        <v>1128</v>
      </c>
      <c r="C27" s="125" t="s">
        <v>1037</v>
      </c>
      <c r="D27" s="125" t="s">
        <v>1104</v>
      </c>
      <c r="E27" s="125" t="s">
        <v>1129</v>
      </c>
      <c r="F27" s="126" t="s">
        <v>1130</v>
      </c>
      <c r="G27" s="131" t="s">
        <v>1055</v>
      </c>
      <c r="H27" s="127"/>
      <c r="I27" s="127">
        <v>0</v>
      </c>
      <c r="J27" s="127">
        <v>114787.47</v>
      </c>
      <c r="K27" s="128" t="s">
        <v>1131</v>
      </c>
      <c r="L27" s="129"/>
      <c r="M27" s="125" t="s">
        <v>1042</v>
      </c>
      <c r="N27" s="124"/>
      <c r="O27" s="124"/>
      <c r="P27" s="124"/>
      <c r="Q27" s="125" t="s">
        <v>1043</v>
      </c>
      <c r="R27" s="124"/>
    </row>
    <row r="28" spans="1:18" s="130" customFormat="1" ht="61.5" customHeight="1">
      <c r="A28" s="124">
        <v>23</v>
      </c>
      <c r="B28" s="125" t="s">
        <v>1132</v>
      </c>
      <c r="C28" s="125" t="s">
        <v>1037</v>
      </c>
      <c r="D28" s="125" t="s">
        <v>1104</v>
      </c>
      <c r="E28" s="125" t="s">
        <v>1133</v>
      </c>
      <c r="F28" s="126" t="s">
        <v>1134</v>
      </c>
      <c r="G28" s="131" t="s">
        <v>1055</v>
      </c>
      <c r="H28" s="127"/>
      <c r="I28" s="127">
        <v>0</v>
      </c>
      <c r="J28" s="127">
        <v>138611.7</v>
      </c>
      <c r="K28" s="128" t="s">
        <v>1135</v>
      </c>
      <c r="L28" s="129"/>
      <c r="M28" s="125" t="s">
        <v>1042</v>
      </c>
      <c r="N28" s="124"/>
      <c r="O28" s="124"/>
      <c r="P28" s="124"/>
      <c r="Q28" s="125" t="s">
        <v>1043</v>
      </c>
      <c r="R28" s="124"/>
    </row>
    <row r="29" spans="1:18" s="130" customFormat="1" ht="61.5" customHeight="1">
      <c r="A29" s="124">
        <v>24</v>
      </c>
      <c r="B29" s="125" t="s">
        <v>1136</v>
      </c>
      <c r="C29" s="125" t="s">
        <v>1037</v>
      </c>
      <c r="D29" s="125" t="s">
        <v>1104</v>
      </c>
      <c r="E29" s="125" t="s">
        <v>1137</v>
      </c>
      <c r="F29" s="126" t="s">
        <v>1138</v>
      </c>
      <c r="G29" s="131" t="s">
        <v>1055</v>
      </c>
      <c r="H29" s="127"/>
      <c r="I29" s="127">
        <v>0</v>
      </c>
      <c r="J29" s="127">
        <v>82691.1</v>
      </c>
      <c r="K29" s="128" t="s">
        <v>1139</v>
      </c>
      <c r="L29" s="129"/>
      <c r="M29" s="125" t="s">
        <v>1042</v>
      </c>
      <c r="N29" s="124"/>
      <c r="O29" s="124"/>
      <c r="P29" s="124"/>
      <c r="Q29" s="125" t="s">
        <v>1043</v>
      </c>
      <c r="R29" s="124"/>
    </row>
    <row r="30" spans="1:18" s="130" customFormat="1" ht="61.5" customHeight="1">
      <c r="A30" s="124">
        <v>25</v>
      </c>
      <c r="B30" s="125" t="s">
        <v>1140</v>
      </c>
      <c r="C30" s="125" t="s">
        <v>1037</v>
      </c>
      <c r="D30" s="125" t="s">
        <v>1104</v>
      </c>
      <c r="E30" s="125" t="s">
        <v>1141</v>
      </c>
      <c r="F30" s="126" t="s">
        <v>1142</v>
      </c>
      <c r="G30" s="131" t="s">
        <v>1055</v>
      </c>
      <c r="H30" s="127"/>
      <c r="I30" s="127">
        <v>0</v>
      </c>
      <c r="J30" s="127">
        <v>1074805.83</v>
      </c>
      <c r="K30" s="128" t="s">
        <v>1143</v>
      </c>
      <c r="L30" s="129"/>
      <c r="M30" s="125" t="s">
        <v>1042</v>
      </c>
      <c r="N30" s="124"/>
      <c r="O30" s="124"/>
      <c r="P30" s="124"/>
      <c r="Q30" s="125" t="s">
        <v>1043</v>
      </c>
      <c r="R30" s="124"/>
    </row>
    <row r="31" spans="1:18" s="130" customFormat="1" ht="61.5" customHeight="1">
      <c r="A31" s="124">
        <v>26</v>
      </c>
      <c r="B31" s="125" t="s">
        <v>1144</v>
      </c>
      <c r="C31" s="125" t="s">
        <v>1037</v>
      </c>
      <c r="D31" s="125" t="s">
        <v>1104</v>
      </c>
      <c r="E31" s="125" t="s">
        <v>1145</v>
      </c>
      <c r="F31" s="126" t="s">
        <v>1146</v>
      </c>
      <c r="G31" s="131" t="s">
        <v>1055</v>
      </c>
      <c r="H31" s="127"/>
      <c r="I31" s="127">
        <v>0</v>
      </c>
      <c r="J31" s="127">
        <v>1442538.23</v>
      </c>
      <c r="K31" s="128" t="s">
        <v>1147</v>
      </c>
      <c r="L31" s="129"/>
      <c r="M31" s="125" t="s">
        <v>1042</v>
      </c>
      <c r="N31" s="124"/>
      <c r="O31" s="124"/>
      <c r="P31" s="124"/>
      <c r="Q31" s="125" t="s">
        <v>1043</v>
      </c>
      <c r="R31" s="124"/>
    </row>
    <row r="32" spans="1:18" s="130" customFormat="1" ht="61.5" customHeight="1">
      <c r="A32" s="124">
        <v>27</v>
      </c>
      <c r="B32" s="125" t="s">
        <v>1148</v>
      </c>
      <c r="C32" s="125" t="s">
        <v>1037</v>
      </c>
      <c r="D32" s="125" t="s">
        <v>1104</v>
      </c>
      <c r="E32" s="125" t="s">
        <v>1149</v>
      </c>
      <c r="F32" s="126" t="s">
        <v>1150</v>
      </c>
      <c r="G32" s="131" t="s">
        <v>1055</v>
      </c>
      <c r="H32" s="127"/>
      <c r="I32" s="127">
        <v>0</v>
      </c>
      <c r="J32" s="127">
        <v>835061.13</v>
      </c>
      <c r="K32" s="128" t="s">
        <v>1151</v>
      </c>
      <c r="L32" s="129"/>
      <c r="M32" s="125" t="s">
        <v>1042</v>
      </c>
      <c r="N32" s="124"/>
      <c r="O32" s="124"/>
      <c r="P32" s="124"/>
      <c r="Q32" s="125" t="s">
        <v>1043</v>
      </c>
      <c r="R32" s="124"/>
    </row>
    <row r="33" spans="1:18" s="130" customFormat="1" ht="61.5" customHeight="1">
      <c r="A33" s="124">
        <v>28</v>
      </c>
      <c r="B33" s="125" t="s">
        <v>1152</v>
      </c>
      <c r="C33" s="125" t="s">
        <v>1037</v>
      </c>
      <c r="D33" s="125" t="s">
        <v>1104</v>
      </c>
      <c r="E33" s="125" t="s">
        <v>1153</v>
      </c>
      <c r="F33" s="126" t="s">
        <v>1154</v>
      </c>
      <c r="G33" s="131" t="s">
        <v>1055</v>
      </c>
      <c r="H33" s="127"/>
      <c r="I33" s="127">
        <v>0</v>
      </c>
      <c r="J33" s="127">
        <v>245952.98</v>
      </c>
      <c r="K33" s="128" t="s">
        <v>1155</v>
      </c>
      <c r="L33" s="129"/>
      <c r="M33" s="125" t="s">
        <v>1042</v>
      </c>
      <c r="N33" s="124"/>
      <c r="O33" s="124"/>
      <c r="P33" s="124"/>
      <c r="Q33" s="125" t="s">
        <v>1043</v>
      </c>
      <c r="R33" s="124"/>
    </row>
    <row r="34" spans="1:18" s="130" customFormat="1" ht="61.5" customHeight="1">
      <c r="A34" s="124">
        <v>29</v>
      </c>
      <c r="B34" s="125" t="s">
        <v>1156</v>
      </c>
      <c r="C34" s="125" t="s">
        <v>1037</v>
      </c>
      <c r="D34" s="125" t="s">
        <v>1104</v>
      </c>
      <c r="E34" s="125" t="s">
        <v>1157</v>
      </c>
      <c r="F34" s="126" t="s">
        <v>1158</v>
      </c>
      <c r="G34" s="131" t="s">
        <v>1055</v>
      </c>
      <c r="H34" s="127"/>
      <c r="I34" s="127">
        <v>0</v>
      </c>
      <c r="J34" s="127">
        <v>70198.2</v>
      </c>
      <c r="K34" s="128" t="s">
        <v>1159</v>
      </c>
      <c r="L34" s="129"/>
      <c r="M34" s="125" t="s">
        <v>1042</v>
      </c>
      <c r="N34" s="124"/>
      <c r="O34" s="124"/>
      <c r="P34" s="124"/>
      <c r="Q34" s="125" t="s">
        <v>1043</v>
      </c>
      <c r="R34" s="124"/>
    </row>
    <row r="35" spans="1:18" s="130" customFormat="1" ht="61.5" customHeight="1">
      <c r="A35" s="124">
        <v>30</v>
      </c>
      <c r="B35" s="125" t="s">
        <v>1160</v>
      </c>
      <c r="C35" s="125" t="s">
        <v>1037</v>
      </c>
      <c r="D35" s="125" t="s">
        <v>1104</v>
      </c>
      <c r="E35" s="125" t="s">
        <v>1161</v>
      </c>
      <c r="F35" s="126" t="s">
        <v>1162</v>
      </c>
      <c r="G35" s="131" t="s">
        <v>1055</v>
      </c>
      <c r="H35" s="127"/>
      <c r="I35" s="127">
        <v>0</v>
      </c>
      <c r="J35" s="127">
        <v>140060.48</v>
      </c>
      <c r="K35" s="128" t="s">
        <v>1163</v>
      </c>
      <c r="L35" s="129"/>
      <c r="M35" s="125" t="s">
        <v>1042</v>
      </c>
      <c r="N35" s="124"/>
      <c r="O35" s="124"/>
      <c r="P35" s="124"/>
      <c r="Q35" s="125" t="s">
        <v>1043</v>
      </c>
      <c r="R35" s="124"/>
    </row>
    <row r="36" spans="1:18" s="130" customFormat="1" ht="61.5" customHeight="1">
      <c r="A36" s="124">
        <v>31</v>
      </c>
      <c r="B36" s="125" t="s">
        <v>1164</v>
      </c>
      <c r="C36" s="125" t="s">
        <v>1037</v>
      </c>
      <c r="D36" s="125" t="s">
        <v>1104</v>
      </c>
      <c r="E36" s="125" t="s">
        <v>1165</v>
      </c>
      <c r="F36" s="126" t="s">
        <v>1166</v>
      </c>
      <c r="G36" s="131" t="s">
        <v>1055</v>
      </c>
      <c r="H36" s="127"/>
      <c r="I36" s="127">
        <v>0</v>
      </c>
      <c r="J36" s="127">
        <v>158064.93</v>
      </c>
      <c r="K36" s="128" t="s">
        <v>1167</v>
      </c>
      <c r="L36" s="129"/>
      <c r="M36" s="125" t="s">
        <v>1042</v>
      </c>
      <c r="N36" s="124"/>
      <c r="O36" s="124"/>
      <c r="P36" s="124"/>
      <c r="Q36" s="125" t="s">
        <v>1043</v>
      </c>
      <c r="R36" s="124"/>
    </row>
    <row r="37" spans="1:18" s="130" customFormat="1" ht="61.5" customHeight="1">
      <c r="A37" s="124">
        <v>32</v>
      </c>
      <c r="B37" s="125" t="s">
        <v>1168</v>
      </c>
      <c r="C37" s="125" t="s">
        <v>1037</v>
      </c>
      <c r="D37" s="125" t="s">
        <v>1104</v>
      </c>
      <c r="E37" s="125" t="s">
        <v>1169</v>
      </c>
      <c r="F37" s="126" t="s">
        <v>1170</v>
      </c>
      <c r="G37" s="131" t="s">
        <v>1055</v>
      </c>
      <c r="H37" s="127"/>
      <c r="I37" s="127">
        <v>0</v>
      </c>
      <c r="J37" s="127">
        <v>175019.58</v>
      </c>
      <c r="K37" s="128" t="s">
        <v>1171</v>
      </c>
      <c r="L37" s="129"/>
      <c r="M37" s="125" t="s">
        <v>1042</v>
      </c>
      <c r="N37" s="124"/>
      <c r="O37" s="124"/>
      <c r="P37" s="124"/>
      <c r="Q37" s="125" t="s">
        <v>1043</v>
      </c>
      <c r="R37" s="124"/>
    </row>
    <row r="38" spans="1:18" s="130" customFormat="1" ht="61.5" customHeight="1">
      <c r="A38" s="124">
        <v>33</v>
      </c>
      <c r="B38" s="125" t="s">
        <v>1172</v>
      </c>
      <c r="C38" s="125" t="s">
        <v>1037</v>
      </c>
      <c r="D38" s="125" t="s">
        <v>1104</v>
      </c>
      <c r="E38" s="125" t="s">
        <v>1173</v>
      </c>
      <c r="F38" s="126" t="s">
        <v>1174</v>
      </c>
      <c r="G38" s="131" t="s">
        <v>1055</v>
      </c>
      <c r="H38" s="127"/>
      <c r="I38" s="127">
        <v>0</v>
      </c>
      <c r="J38" s="127">
        <v>237763.96</v>
      </c>
      <c r="K38" s="128" t="s">
        <v>1175</v>
      </c>
      <c r="L38" s="129"/>
      <c r="M38" s="125" t="s">
        <v>1042</v>
      </c>
      <c r="N38" s="124"/>
      <c r="O38" s="124"/>
      <c r="P38" s="124"/>
      <c r="Q38" s="125" t="s">
        <v>1043</v>
      </c>
      <c r="R38" s="124"/>
    </row>
    <row r="39" spans="1:18" s="130" customFormat="1" ht="61.5" customHeight="1">
      <c r="A39" s="124">
        <v>34</v>
      </c>
      <c r="B39" s="125" t="s">
        <v>1176</v>
      </c>
      <c r="C39" s="125" t="s">
        <v>1037</v>
      </c>
      <c r="D39" s="125" t="s">
        <v>1104</v>
      </c>
      <c r="E39" s="125" t="s">
        <v>1177</v>
      </c>
      <c r="F39" s="126" t="s">
        <v>1178</v>
      </c>
      <c r="G39" s="131" t="s">
        <v>1055</v>
      </c>
      <c r="H39" s="127"/>
      <c r="I39" s="127">
        <v>0</v>
      </c>
      <c r="J39" s="127">
        <v>521251.38</v>
      </c>
      <c r="K39" s="128" t="s">
        <v>1179</v>
      </c>
      <c r="L39" s="129"/>
      <c r="M39" s="125" t="s">
        <v>1042</v>
      </c>
      <c r="N39" s="124"/>
      <c r="O39" s="124"/>
      <c r="P39" s="124"/>
      <c r="Q39" s="125" t="s">
        <v>1043</v>
      </c>
      <c r="R39" s="124"/>
    </row>
    <row r="40" spans="1:18" s="130" customFormat="1" ht="61.5" customHeight="1">
      <c r="A40" s="124">
        <v>35</v>
      </c>
      <c r="B40" s="125" t="s">
        <v>1180</v>
      </c>
      <c r="C40" s="125" t="s">
        <v>1037</v>
      </c>
      <c r="D40" s="125" t="s">
        <v>1104</v>
      </c>
      <c r="E40" s="125" t="s">
        <v>1181</v>
      </c>
      <c r="F40" s="126" t="s">
        <v>1182</v>
      </c>
      <c r="G40" s="131" t="s">
        <v>1055</v>
      </c>
      <c r="H40" s="127"/>
      <c r="I40" s="127">
        <v>0</v>
      </c>
      <c r="J40" s="127">
        <v>374153.5</v>
      </c>
      <c r="K40" s="128" t="s">
        <v>1183</v>
      </c>
      <c r="L40" s="129"/>
      <c r="M40" s="125" t="s">
        <v>1042</v>
      </c>
      <c r="N40" s="124"/>
      <c r="O40" s="124"/>
      <c r="P40" s="124"/>
      <c r="Q40" s="125" t="s">
        <v>1043</v>
      </c>
      <c r="R40" s="124"/>
    </row>
    <row r="41" spans="1:18" s="130" customFormat="1" ht="50.25" customHeight="1">
      <c r="A41" s="124">
        <v>36</v>
      </c>
      <c r="B41" s="125" t="s">
        <v>1184</v>
      </c>
      <c r="C41" s="125" t="s">
        <v>1037</v>
      </c>
      <c r="D41" s="125" t="s">
        <v>1185</v>
      </c>
      <c r="E41" s="125" t="s">
        <v>1186</v>
      </c>
      <c r="F41" s="126" t="s">
        <v>1187</v>
      </c>
      <c r="G41" s="131" t="s">
        <v>1055</v>
      </c>
      <c r="H41" s="127"/>
      <c r="I41" s="127">
        <v>0</v>
      </c>
      <c r="J41" s="127">
        <v>2206374.48</v>
      </c>
      <c r="K41" s="128" t="s">
        <v>1188</v>
      </c>
      <c r="L41" s="129"/>
      <c r="M41" s="125" t="s">
        <v>1042</v>
      </c>
      <c r="N41" s="124"/>
      <c r="O41" s="124"/>
      <c r="P41" s="124"/>
      <c r="Q41" s="125" t="s">
        <v>1043</v>
      </c>
      <c r="R41" s="124"/>
    </row>
    <row r="42" spans="1:18" s="130" customFormat="1" ht="61.5" customHeight="1">
      <c r="A42" s="124">
        <v>37</v>
      </c>
      <c r="B42" s="125" t="s">
        <v>1189</v>
      </c>
      <c r="C42" s="125" t="s">
        <v>1037</v>
      </c>
      <c r="D42" s="125" t="s">
        <v>1038</v>
      </c>
      <c r="E42" s="125" t="s">
        <v>1190</v>
      </c>
      <c r="F42" s="126" t="s">
        <v>1191</v>
      </c>
      <c r="G42" s="131" t="s">
        <v>1055</v>
      </c>
      <c r="H42" s="127"/>
      <c r="I42" s="127">
        <v>0</v>
      </c>
      <c r="J42" s="127">
        <v>1637630.4</v>
      </c>
      <c r="K42" s="128" t="s">
        <v>1192</v>
      </c>
      <c r="L42" s="129"/>
      <c r="M42" s="125" t="s">
        <v>1042</v>
      </c>
      <c r="N42" s="124"/>
      <c r="O42" s="124"/>
      <c r="P42" s="124"/>
      <c r="Q42" s="125" t="s">
        <v>1043</v>
      </c>
      <c r="R42" s="124"/>
    </row>
    <row r="43" spans="1:18" s="130" customFormat="1" ht="61.5" customHeight="1">
      <c r="A43" s="124">
        <v>38</v>
      </c>
      <c r="B43" s="125" t="s">
        <v>1193</v>
      </c>
      <c r="C43" s="125" t="s">
        <v>1037</v>
      </c>
      <c r="D43" s="125" t="s">
        <v>1038</v>
      </c>
      <c r="E43" s="125" t="s">
        <v>1194</v>
      </c>
      <c r="F43" s="126" t="s">
        <v>1195</v>
      </c>
      <c r="G43" s="131" t="s">
        <v>1055</v>
      </c>
      <c r="H43" s="127"/>
      <c r="I43" s="127">
        <v>0</v>
      </c>
      <c r="J43" s="127">
        <v>3385005.67</v>
      </c>
      <c r="K43" s="128" t="s">
        <v>1196</v>
      </c>
      <c r="L43" s="129"/>
      <c r="M43" s="125" t="s">
        <v>1042</v>
      </c>
      <c r="N43" s="124"/>
      <c r="O43" s="124"/>
      <c r="P43" s="124"/>
      <c r="Q43" s="125" t="s">
        <v>1043</v>
      </c>
      <c r="R43" s="124"/>
    </row>
    <row r="44" spans="1:18" s="130" customFormat="1" ht="61.5" customHeight="1">
      <c r="A44" s="124">
        <v>39</v>
      </c>
      <c r="B44" s="125" t="s">
        <v>1197</v>
      </c>
      <c r="C44" s="125" t="s">
        <v>1037</v>
      </c>
      <c r="D44" s="125" t="s">
        <v>1038</v>
      </c>
      <c r="E44" s="125" t="s">
        <v>1198</v>
      </c>
      <c r="F44" s="126" t="s">
        <v>1199</v>
      </c>
      <c r="G44" s="131" t="s">
        <v>1055</v>
      </c>
      <c r="H44" s="127"/>
      <c r="I44" s="127">
        <v>0</v>
      </c>
      <c r="J44" s="127">
        <v>1401570.37</v>
      </c>
      <c r="K44" s="128" t="s">
        <v>1200</v>
      </c>
      <c r="L44" s="129"/>
      <c r="M44" s="125" t="s">
        <v>1042</v>
      </c>
      <c r="N44" s="124"/>
      <c r="O44" s="124"/>
      <c r="P44" s="124"/>
      <c r="Q44" s="125" t="s">
        <v>1043</v>
      </c>
      <c r="R44" s="124"/>
    </row>
    <row r="45" spans="1:18" s="130" customFormat="1" ht="50.25" customHeight="1">
      <c r="A45" s="124">
        <v>40</v>
      </c>
      <c r="B45" s="125" t="s">
        <v>1201</v>
      </c>
      <c r="C45" s="125" t="s">
        <v>1037</v>
      </c>
      <c r="D45" s="125" t="s">
        <v>1202</v>
      </c>
      <c r="E45" s="125" t="s">
        <v>1203</v>
      </c>
      <c r="F45" s="126" t="s">
        <v>1204</v>
      </c>
      <c r="G45" s="131" t="s">
        <v>1055</v>
      </c>
      <c r="H45" s="127"/>
      <c r="I45" s="127">
        <v>0</v>
      </c>
      <c r="J45" s="127">
        <v>2540036.07</v>
      </c>
      <c r="K45" s="128" t="s">
        <v>1205</v>
      </c>
      <c r="L45" s="129"/>
      <c r="M45" s="125" t="s">
        <v>1042</v>
      </c>
      <c r="N45" s="124"/>
      <c r="O45" s="124"/>
      <c r="P45" s="124"/>
      <c r="Q45" s="125" t="s">
        <v>1043</v>
      </c>
      <c r="R45" s="124"/>
    </row>
    <row r="46" spans="1:18" s="130" customFormat="1" ht="50.25" customHeight="1">
      <c r="A46" s="124">
        <v>41</v>
      </c>
      <c r="B46" s="125" t="s">
        <v>1206</v>
      </c>
      <c r="C46" s="125" t="s">
        <v>1037</v>
      </c>
      <c r="D46" s="125" t="s">
        <v>1202</v>
      </c>
      <c r="E46" s="125" t="s">
        <v>1207</v>
      </c>
      <c r="F46" s="126" t="s">
        <v>1208</v>
      </c>
      <c r="G46" s="131" t="s">
        <v>1055</v>
      </c>
      <c r="H46" s="127"/>
      <c r="I46" s="127">
        <v>0</v>
      </c>
      <c r="J46" s="127">
        <v>1299731.83</v>
      </c>
      <c r="K46" s="128" t="s">
        <v>1209</v>
      </c>
      <c r="L46" s="129"/>
      <c r="M46" s="125" t="s">
        <v>1042</v>
      </c>
      <c r="N46" s="124"/>
      <c r="O46" s="124"/>
      <c r="P46" s="124"/>
      <c r="Q46" s="125" t="s">
        <v>1043</v>
      </c>
      <c r="R46" s="124"/>
    </row>
    <row r="47" spans="1:18" s="130" customFormat="1" ht="50.25" customHeight="1">
      <c r="A47" s="124">
        <v>42</v>
      </c>
      <c r="B47" s="125" t="s">
        <v>1210</v>
      </c>
      <c r="C47" s="125" t="s">
        <v>1037</v>
      </c>
      <c r="D47" s="125" t="s">
        <v>1202</v>
      </c>
      <c r="E47" s="125" t="s">
        <v>1211</v>
      </c>
      <c r="F47" s="126" t="s">
        <v>1212</v>
      </c>
      <c r="G47" s="131" t="s">
        <v>1055</v>
      </c>
      <c r="H47" s="127"/>
      <c r="I47" s="127">
        <v>0</v>
      </c>
      <c r="J47" s="127">
        <v>1174297.95</v>
      </c>
      <c r="K47" s="128" t="s">
        <v>1213</v>
      </c>
      <c r="L47" s="129"/>
      <c r="M47" s="125" t="s">
        <v>1042</v>
      </c>
      <c r="N47" s="124"/>
      <c r="O47" s="124"/>
      <c r="P47" s="124"/>
      <c r="Q47" s="125" t="s">
        <v>1043</v>
      </c>
      <c r="R47" s="124"/>
    </row>
    <row r="48" spans="1:18" s="130" customFormat="1" ht="50.25" customHeight="1">
      <c r="A48" s="124">
        <v>43</v>
      </c>
      <c r="B48" s="125" t="s">
        <v>1214</v>
      </c>
      <c r="C48" s="125" t="s">
        <v>1037</v>
      </c>
      <c r="D48" s="125" t="s">
        <v>1202</v>
      </c>
      <c r="E48" s="125" t="s">
        <v>1215</v>
      </c>
      <c r="F48" s="126" t="s">
        <v>1216</v>
      </c>
      <c r="G48" s="131" t="s">
        <v>1055</v>
      </c>
      <c r="H48" s="127"/>
      <c r="I48" s="127">
        <v>0</v>
      </c>
      <c r="J48" s="127">
        <v>761155.59</v>
      </c>
      <c r="K48" s="128" t="s">
        <v>1217</v>
      </c>
      <c r="L48" s="129"/>
      <c r="M48" s="125" t="s">
        <v>1042</v>
      </c>
      <c r="N48" s="124"/>
      <c r="O48" s="124"/>
      <c r="P48" s="124"/>
      <c r="Q48" s="125" t="s">
        <v>1043</v>
      </c>
      <c r="R48" s="124"/>
    </row>
    <row r="49" spans="1:18" s="130" customFormat="1" ht="50.25" customHeight="1">
      <c r="A49" s="124">
        <v>44</v>
      </c>
      <c r="B49" s="125" t="s">
        <v>1210</v>
      </c>
      <c r="C49" s="125" t="s">
        <v>1037</v>
      </c>
      <c r="D49" s="125" t="s">
        <v>1202</v>
      </c>
      <c r="E49" s="125" t="s">
        <v>1218</v>
      </c>
      <c r="F49" s="126" t="s">
        <v>1219</v>
      </c>
      <c r="G49" s="131" t="s">
        <v>1055</v>
      </c>
      <c r="H49" s="127"/>
      <c r="I49" s="127">
        <v>0</v>
      </c>
      <c r="J49" s="127">
        <v>594495.19</v>
      </c>
      <c r="K49" s="128" t="s">
        <v>1220</v>
      </c>
      <c r="L49" s="129"/>
      <c r="M49" s="125" t="s">
        <v>1042</v>
      </c>
      <c r="N49" s="124"/>
      <c r="O49" s="124"/>
      <c r="P49" s="124"/>
      <c r="Q49" s="125" t="s">
        <v>1043</v>
      </c>
      <c r="R49" s="124"/>
    </row>
    <row r="50" spans="1:18" s="130" customFormat="1" ht="50.25" customHeight="1">
      <c r="A50" s="124">
        <v>45</v>
      </c>
      <c r="B50" s="125" t="s">
        <v>1221</v>
      </c>
      <c r="C50" s="125" t="s">
        <v>1037</v>
      </c>
      <c r="D50" s="125" t="s">
        <v>1185</v>
      </c>
      <c r="E50" s="125" t="s">
        <v>1222</v>
      </c>
      <c r="F50" s="126" t="s">
        <v>1223</v>
      </c>
      <c r="G50" s="131" t="s">
        <v>1055</v>
      </c>
      <c r="H50" s="127"/>
      <c r="I50" s="127">
        <v>0</v>
      </c>
      <c r="J50" s="127">
        <v>302195.88</v>
      </c>
      <c r="K50" s="128" t="s">
        <v>1224</v>
      </c>
      <c r="L50" s="129"/>
      <c r="M50" s="125" t="s">
        <v>1042</v>
      </c>
      <c r="N50" s="124"/>
      <c r="O50" s="124"/>
      <c r="P50" s="124"/>
      <c r="Q50" s="125" t="s">
        <v>1043</v>
      </c>
      <c r="R50" s="124"/>
    </row>
    <row r="51" spans="1:18" s="130" customFormat="1" ht="50.25" customHeight="1">
      <c r="A51" s="124">
        <v>46</v>
      </c>
      <c r="B51" s="125" t="s">
        <v>1225</v>
      </c>
      <c r="C51" s="125" t="s">
        <v>1037</v>
      </c>
      <c r="D51" s="125" t="s">
        <v>1185</v>
      </c>
      <c r="E51" s="125" t="s">
        <v>1226</v>
      </c>
      <c r="F51" s="126" t="s">
        <v>1227</v>
      </c>
      <c r="G51" s="131" t="s">
        <v>1055</v>
      </c>
      <c r="H51" s="127"/>
      <c r="I51" s="127">
        <v>0</v>
      </c>
      <c r="J51" s="127">
        <v>1462944.24</v>
      </c>
      <c r="K51" s="128" t="s">
        <v>1228</v>
      </c>
      <c r="L51" s="129"/>
      <c r="M51" s="125" t="s">
        <v>1042</v>
      </c>
      <c r="N51" s="124"/>
      <c r="O51" s="124"/>
      <c r="P51" s="124"/>
      <c r="Q51" s="125" t="s">
        <v>1043</v>
      </c>
      <c r="R51" s="124"/>
    </row>
    <row r="52" spans="1:18" s="130" customFormat="1" ht="73.5" customHeight="1">
      <c r="A52" s="124">
        <v>47</v>
      </c>
      <c r="B52" s="18" t="s">
        <v>1229</v>
      </c>
      <c r="C52" s="125" t="s">
        <v>1230</v>
      </c>
      <c r="D52" s="125" t="s">
        <v>1231</v>
      </c>
      <c r="E52" s="125" t="s">
        <v>1232</v>
      </c>
      <c r="F52" s="126" t="s">
        <v>1233</v>
      </c>
      <c r="G52" s="131" t="s">
        <v>1055</v>
      </c>
      <c r="H52" s="127"/>
      <c r="I52" s="127">
        <v>0</v>
      </c>
      <c r="J52" s="127">
        <v>311972.74</v>
      </c>
      <c r="K52" s="125" t="s">
        <v>1234</v>
      </c>
      <c r="L52" s="124"/>
      <c r="M52" s="125" t="s">
        <v>1235</v>
      </c>
      <c r="N52" s="124"/>
      <c r="O52" s="124"/>
      <c r="P52" s="124"/>
      <c r="Q52" s="125" t="s">
        <v>1236</v>
      </c>
      <c r="R52" s="18"/>
    </row>
    <row r="53" spans="1:18" s="130" customFormat="1" ht="85.5" customHeight="1">
      <c r="A53" s="124">
        <v>48</v>
      </c>
      <c r="B53" s="18" t="s">
        <v>1237</v>
      </c>
      <c r="C53" s="125" t="s">
        <v>1238</v>
      </c>
      <c r="D53" s="125" t="s">
        <v>1239</v>
      </c>
      <c r="E53" s="125" t="s">
        <v>1240</v>
      </c>
      <c r="F53" s="126" t="s">
        <v>1241</v>
      </c>
      <c r="G53" s="131" t="s">
        <v>1055</v>
      </c>
      <c r="H53" s="127"/>
      <c r="I53" s="127">
        <v>0</v>
      </c>
      <c r="J53" s="127">
        <v>649636.05</v>
      </c>
      <c r="K53" s="125" t="s">
        <v>1242</v>
      </c>
      <c r="L53" s="124"/>
      <c r="M53" s="125" t="s">
        <v>1243</v>
      </c>
      <c r="N53" s="124"/>
      <c r="O53" s="124"/>
      <c r="P53" s="125" t="s">
        <v>890</v>
      </c>
      <c r="Q53" s="125" t="s">
        <v>1244</v>
      </c>
      <c r="R53" s="18"/>
    </row>
    <row r="54" spans="1:18" s="130" customFormat="1" ht="61.5" customHeight="1">
      <c r="A54" s="124">
        <v>49</v>
      </c>
      <c r="B54" s="125" t="s">
        <v>1245</v>
      </c>
      <c r="C54" s="125" t="s">
        <v>1238</v>
      </c>
      <c r="D54" s="125" t="s">
        <v>1246</v>
      </c>
      <c r="E54" s="125" t="s">
        <v>1247</v>
      </c>
      <c r="F54" s="126" t="s">
        <v>1248</v>
      </c>
      <c r="G54" s="131" t="s">
        <v>1055</v>
      </c>
      <c r="H54" s="127"/>
      <c r="I54" s="127">
        <v>0</v>
      </c>
      <c r="J54" s="127">
        <v>586203.9</v>
      </c>
      <c r="K54" s="125" t="s">
        <v>1249</v>
      </c>
      <c r="L54" s="124"/>
      <c r="M54" s="125" t="s">
        <v>1243</v>
      </c>
      <c r="N54" s="124"/>
      <c r="O54" s="124"/>
      <c r="P54" s="124"/>
      <c r="Q54" s="125" t="s">
        <v>1244</v>
      </c>
      <c r="R54" s="124"/>
    </row>
    <row r="55" spans="1:18" s="130" customFormat="1" ht="120.75" customHeight="1">
      <c r="A55" s="124">
        <v>50</v>
      </c>
      <c r="B55" s="125" t="s">
        <v>1250</v>
      </c>
      <c r="C55" s="125" t="s">
        <v>1251</v>
      </c>
      <c r="D55" s="125" t="s">
        <v>1252</v>
      </c>
      <c r="E55" s="125" t="s">
        <v>1253</v>
      </c>
      <c r="F55" s="126" t="s">
        <v>1254</v>
      </c>
      <c r="G55" s="131" t="s">
        <v>1055</v>
      </c>
      <c r="H55" s="127"/>
      <c r="I55" s="127">
        <v>0</v>
      </c>
      <c r="J55" s="127">
        <v>4991000.49</v>
      </c>
      <c r="K55" s="125" t="s">
        <v>1255</v>
      </c>
      <c r="L55" s="124"/>
      <c r="M55" s="125" t="s">
        <v>1256</v>
      </c>
      <c r="N55" s="124"/>
      <c r="O55" s="124"/>
      <c r="P55" s="125" t="s">
        <v>1257</v>
      </c>
      <c r="Q55" s="125" t="s">
        <v>1258</v>
      </c>
      <c r="R55" s="124"/>
    </row>
    <row r="56" spans="1:18" s="130" customFormat="1" ht="61.5" customHeight="1">
      <c r="A56" s="124">
        <v>51</v>
      </c>
      <c r="B56" s="125" t="s">
        <v>1259</v>
      </c>
      <c r="C56" s="125" t="s">
        <v>1260</v>
      </c>
      <c r="D56" s="125" t="s">
        <v>1261</v>
      </c>
      <c r="E56" s="125" t="s">
        <v>1262</v>
      </c>
      <c r="F56" s="126" t="s">
        <v>1263</v>
      </c>
      <c r="G56" s="131" t="s">
        <v>1055</v>
      </c>
      <c r="H56" s="127"/>
      <c r="I56" s="127">
        <v>0</v>
      </c>
      <c r="J56" s="127">
        <v>1247153.54</v>
      </c>
      <c r="K56" s="125" t="s">
        <v>1264</v>
      </c>
      <c r="L56" s="124"/>
      <c r="M56" s="125" t="s">
        <v>1265</v>
      </c>
      <c r="N56" s="124"/>
      <c r="O56" s="124"/>
      <c r="P56" s="124"/>
      <c r="Q56" s="125" t="s">
        <v>1244</v>
      </c>
      <c r="R56" s="124"/>
    </row>
    <row r="57" spans="1:18" s="130" customFormat="1" ht="61.5" customHeight="1">
      <c r="A57" s="124">
        <v>52</v>
      </c>
      <c r="B57" s="125" t="s">
        <v>1266</v>
      </c>
      <c r="C57" s="125" t="s">
        <v>1267</v>
      </c>
      <c r="D57" s="125" t="s">
        <v>1268</v>
      </c>
      <c r="E57" s="125" t="s">
        <v>1269</v>
      </c>
      <c r="F57" s="126" t="s">
        <v>1270</v>
      </c>
      <c r="G57" s="131" t="s">
        <v>1055</v>
      </c>
      <c r="H57" s="127"/>
      <c r="I57" s="127">
        <v>0</v>
      </c>
      <c r="J57" s="127">
        <v>2170530</v>
      </c>
      <c r="K57" s="125" t="s">
        <v>1271</v>
      </c>
      <c r="L57" s="124"/>
      <c r="M57" s="125" t="s">
        <v>1272</v>
      </c>
      <c r="N57" s="124"/>
      <c r="O57" s="124"/>
      <c r="P57" s="124"/>
      <c r="Q57" s="133" t="s">
        <v>1273</v>
      </c>
      <c r="R57" s="124"/>
    </row>
    <row r="58" spans="1:18" s="130" customFormat="1" ht="120.75" customHeight="1">
      <c r="A58" s="124">
        <v>53</v>
      </c>
      <c r="B58" s="125" t="s">
        <v>1274</v>
      </c>
      <c r="C58" s="125" t="s">
        <v>1275</v>
      </c>
      <c r="D58" s="125" t="s">
        <v>1276</v>
      </c>
      <c r="E58" s="125" t="s">
        <v>1277</v>
      </c>
      <c r="F58" s="126" t="s">
        <v>1278</v>
      </c>
      <c r="G58" s="131" t="s">
        <v>1055</v>
      </c>
      <c r="H58" s="127"/>
      <c r="I58" s="127">
        <v>0</v>
      </c>
      <c r="J58" s="127">
        <v>1232475.51</v>
      </c>
      <c r="K58" s="125" t="s">
        <v>1279</v>
      </c>
      <c r="L58" s="124"/>
      <c r="M58" s="125" t="s">
        <v>1280</v>
      </c>
      <c r="N58" s="124"/>
      <c r="O58" s="124"/>
      <c r="P58" s="125" t="s">
        <v>1281</v>
      </c>
      <c r="Q58" s="125" t="s">
        <v>1282</v>
      </c>
      <c r="R58" s="124"/>
    </row>
    <row r="59" spans="1:18" s="130" customFormat="1" ht="61.5" customHeight="1">
      <c r="A59" s="124">
        <v>54</v>
      </c>
      <c r="B59" s="125" t="s">
        <v>1283</v>
      </c>
      <c r="C59" s="125" t="s">
        <v>1284</v>
      </c>
      <c r="D59" s="125" t="s">
        <v>1285</v>
      </c>
      <c r="E59" s="125" t="s">
        <v>1286</v>
      </c>
      <c r="F59" s="126" t="s">
        <v>1287</v>
      </c>
      <c r="G59" s="131" t="s">
        <v>1055</v>
      </c>
      <c r="H59" s="127"/>
      <c r="I59" s="127">
        <v>0</v>
      </c>
      <c r="J59" s="127">
        <v>1900402.24</v>
      </c>
      <c r="K59" s="125" t="s">
        <v>1288</v>
      </c>
      <c r="L59" s="124"/>
      <c r="M59" s="125" t="s">
        <v>1042</v>
      </c>
      <c r="N59" s="124"/>
      <c r="O59" s="124"/>
      <c r="P59" s="124"/>
      <c r="Q59" s="125" t="s">
        <v>1289</v>
      </c>
      <c r="R59" s="124"/>
    </row>
    <row r="60" spans="1:18" s="130" customFormat="1" ht="73.5" customHeight="1">
      <c r="A60" s="124">
        <v>55</v>
      </c>
      <c r="B60" s="125" t="s">
        <v>1290</v>
      </c>
      <c r="C60" s="125" t="s">
        <v>1291</v>
      </c>
      <c r="D60" s="125" t="s">
        <v>1292</v>
      </c>
      <c r="E60" s="125" t="s">
        <v>1293</v>
      </c>
      <c r="F60" s="126" t="s">
        <v>1294</v>
      </c>
      <c r="G60" s="127">
        <v>156694.5</v>
      </c>
      <c r="H60" s="127">
        <v>0</v>
      </c>
      <c r="I60" s="131" t="s">
        <v>1295</v>
      </c>
      <c r="J60" s="127">
        <v>235050.69</v>
      </c>
      <c r="K60" s="125" t="s">
        <v>1296</v>
      </c>
      <c r="L60" s="124"/>
      <c r="M60" s="125" t="s">
        <v>1297</v>
      </c>
      <c r="N60" s="124"/>
      <c r="O60" s="124"/>
      <c r="P60" s="124"/>
      <c r="Q60" s="125" t="s">
        <v>1298</v>
      </c>
      <c r="R60" s="124"/>
    </row>
    <row r="61" spans="1:18" s="130" customFormat="1" ht="61.5" customHeight="1">
      <c r="A61" s="124">
        <v>56</v>
      </c>
      <c r="B61" s="134" t="s">
        <v>1299</v>
      </c>
      <c r="C61" s="125" t="s">
        <v>1300</v>
      </c>
      <c r="D61" s="18" t="s">
        <v>1301</v>
      </c>
      <c r="E61" s="18" t="s">
        <v>1302</v>
      </c>
      <c r="F61" s="126" t="s">
        <v>1303</v>
      </c>
      <c r="G61" s="127">
        <v>0</v>
      </c>
      <c r="H61" s="127"/>
      <c r="I61" s="131" t="s">
        <v>1055</v>
      </c>
      <c r="J61" s="127">
        <v>556.27</v>
      </c>
      <c r="K61" s="18" t="s">
        <v>1304</v>
      </c>
      <c r="L61" s="124"/>
      <c r="M61" s="125" t="s">
        <v>1305</v>
      </c>
      <c r="N61" s="124"/>
      <c r="O61" s="124"/>
      <c r="P61" s="124"/>
      <c r="Q61" s="125" t="s">
        <v>1306</v>
      </c>
      <c r="R61" s="124"/>
    </row>
    <row r="62" spans="1:18" s="130" customFormat="1" ht="61.5" customHeight="1">
      <c r="A62" s="124">
        <v>57</v>
      </c>
      <c r="B62" s="125" t="s">
        <v>1307</v>
      </c>
      <c r="C62" s="125" t="s">
        <v>1300</v>
      </c>
      <c r="D62" s="125" t="s">
        <v>1308</v>
      </c>
      <c r="E62" s="18" t="s">
        <v>1309</v>
      </c>
      <c r="F62" s="126" t="s">
        <v>1310</v>
      </c>
      <c r="G62" s="127">
        <v>0</v>
      </c>
      <c r="H62" s="127"/>
      <c r="I62" s="127">
        <v>0</v>
      </c>
      <c r="J62" s="127">
        <v>476.81</v>
      </c>
      <c r="K62" s="18" t="s">
        <v>1311</v>
      </c>
      <c r="L62" s="124"/>
      <c r="M62" s="125" t="s">
        <v>1312</v>
      </c>
      <c r="N62" s="124"/>
      <c r="O62" s="124"/>
      <c r="P62" s="124"/>
      <c r="Q62" s="125" t="s">
        <v>1306</v>
      </c>
      <c r="R62" s="124"/>
    </row>
    <row r="63" spans="1:18" s="130" customFormat="1" ht="61.5" customHeight="1">
      <c r="A63" s="124">
        <v>58</v>
      </c>
      <c r="B63" s="125" t="s">
        <v>1313</v>
      </c>
      <c r="C63" s="125" t="s">
        <v>1300</v>
      </c>
      <c r="D63" s="18" t="s">
        <v>1314</v>
      </c>
      <c r="E63" s="18" t="s">
        <v>1315</v>
      </c>
      <c r="F63" s="18" t="s">
        <v>1316</v>
      </c>
      <c r="G63" s="127">
        <v>0</v>
      </c>
      <c r="H63" s="127"/>
      <c r="I63" s="127">
        <v>0</v>
      </c>
      <c r="J63" s="127">
        <v>482.68</v>
      </c>
      <c r="K63" s="18" t="s">
        <v>1317</v>
      </c>
      <c r="L63" s="124"/>
      <c r="M63" s="125" t="s">
        <v>1318</v>
      </c>
      <c r="N63" s="124"/>
      <c r="O63" s="124"/>
      <c r="P63" s="124"/>
      <c r="Q63" s="125" t="s">
        <v>1306</v>
      </c>
      <c r="R63" s="124"/>
    </row>
    <row r="64" spans="1:18" s="130" customFormat="1" ht="61.5" customHeight="1">
      <c r="A64" s="124">
        <v>59</v>
      </c>
      <c r="B64" s="125" t="s">
        <v>1319</v>
      </c>
      <c r="C64" s="125" t="s">
        <v>1300</v>
      </c>
      <c r="D64" s="18" t="s">
        <v>1320</v>
      </c>
      <c r="E64" s="18" t="s">
        <v>1321</v>
      </c>
      <c r="F64" s="18" t="s">
        <v>1303</v>
      </c>
      <c r="G64" s="127">
        <v>0</v>
      </c>
      <c r="H64" s="127"/>
      <c r="I64" s="127">
        <v>0</v>
      </c>
      <c r="J64" s="127">
        <v>518.1</v>
      </c>
      <c r="K64" s="18" t="s">
        <v>1322</v>
      </c>
      <c r="L64" s="124"/>
      <c r="M64" s="125" t="s">
        <v>1323</v>
      </c>
      <c r="N64" s="124"/>
      <c r="O64" s="124"/>
      <c r="P64" s="124"/>
      <c r="Q64" s="125" t="s">
        <v>1306</v>
      </c>
      <c r="R64" s="124"/>
    </row>
    <row r="65" spans="1:18" s="130" customFormat="1" ht="61.5" customHeight="1">
      <c r="A65" s="124">
        <v>60</v>
      </c>
      <c r="B65" s="125" t="s">
        <v>1324</v>
      </c>
      <c r="C65" s="125" t="s">
        <v>1300</v>
      </c>
      <c r="D65" s="18" t="s">
        <v>1325</v>
      </c>
      <c r="E65" s="18" t="s">
        <v>1326</v>
      </c>
      <c r="F65" s="18" t="s">
        <v>1327</v>
      </c>
      <c r="G65" s="127">
        <v>0</v>
      </c>
      <c r="H65" s="127"/>
      <c r="I65" s="127">
        <v>0</v>
      </c>
      <c r="J65" s="127">
        <v>370.07</v>
      </c>
      <c r="K65" s="18" t="s">
        <v>1328</v>
      </c>
      <c r="L65" s="124"/>
      <c r="M65" s="125" t="s">
        <v>1329</v>
      </c>
      <c r="N65" s="124"/>
      <c r="O65" s="124"/>
      <c r="P65" s="124"/>
      <c r="Q65" s="125" t="s">
        <v>1306</v>
      </c>
      <c r="R65" s="124"/>
    </row>
    <row r="66" spans="1:18" s="130" customFormat="1" ht="61.5" customHeight="1">
      <c r="A66" s="124">
        <v>61</v>
      </c>
      <c r="B66" s="125" t="s">
        <v>1330</v>
      </c>
      <c r="C66" s="125" t="s">
        <v>1300</v>
      </c>
      <c r="D66" s="18" t="s">
        <v>1331</v>
      </c>
      <c r="E66" s="18" t="s">
        <v>1332</v>
      </c>
      <c r="F66" s="18" t="s">
        <v>1327</v>
      </c>
      <c r="G66" s="127">
        <v>0</v>
      </c>
      <c r="H66" s="127"/>
      <c r="I66" s="127">
        <v>0</v>
      </c>
      <c r="J66" s="127">
        <v>268.16</v>
      </c>
      <c r="K66" s="18" t="s">
        <v>1333</v>
      </c>
      <c r="L66" s="124"/>
      <c r="M66" s="125" t="s">
        <v>1334</v>
      </c>
      <c r="N66" s="124"/>
      <c r="O66" s="124"/>
      <c r="P66" s="124"/>
      <c r="Q66" s="125" t="s">
        <v>1306</v>
      </c>
      <c r="R66" s="124"/>
    </row>
    <row r="67" spans="1:18" s="130" customFormat="1" ht="14.25" customHeight="1">
      <c r="A67" s="24"/>
      <c r="B67" s="124"/>
      <c r="C67" s="24"/>
      <c r="D67" s="24"/>
      <c r="E67" s="24"/>
      <c r="F67" s="124"/>
      <c r="G67" s="135">
        <f>SUM(G6:G66)</f>
        <v>156694.5</v>
      </c>
      <c r="H67" s="135">
        <f>SUM(H6:H66)</f>
        <v>0</v>
      </c>
      <c r="I67" s="135">
        <f>SUM(I6:I66)</f>
        <v>0</v>
      </c>
      <c r="J67" s="135">
        <f>SUM(J6:J66)</f>
        <v>90813032.65</v>
      </c>
      <c r="K67" s="124"/>
      <c r="L67" s="124"/>
      <c r="M67" s="124"/>
      <c r="N67" s="124"/>
      <c r="O67" s="124"/>
      <c r="P67" s="124"/>
      <c r="Q67" s="124"/>
      <c r="R67" s="124"/>
    </row>
    <row r="68" spans="1:12" s="60" customFormat="1" ht="14.25" customHeight="1">
      <c r="A68" s="136"/>
      <c r="B68" s="136"/>
      <c r="C68" s="136"/>
      <c r="D68" s="136"/>
      <c r="E68" s="136"/>
      <c r="F68" s="136"/>
      <c r="G68" s="137"/>
      <c r="H68" s="137"/>
      <c r="I68" s="138"/>
      <c r="J68" s="139"/>
      <c r="K68" s="140"/>
      <c r="L68" s="140"/>
    </row>
    <row r="70" spans="5:6" ht="14.25" customHeight="1">
      <c r="E70" s="141"/>
      <c r="F70" s="141"/>
    </row>
    <row r="71" spans="5:6" ht="14.25" customHeight="1">
      <c r="E71" s="48"/>
      <c r="F71" s="49"/>
    </row>
    <row r="72" spans="5:6" ht="14.25" customHeight="1">
      <c r="E72" s="51"/>
      <c r="F72" s="114"/>
    </row>
    <row r="73" spans="2:6" ht="14.25" customHeight="1">
      <c r="B73" s="41"/>
      <c r="C73" s="41"/>
      <c r="E73" s="51"/>
      <c r="F73" s="114"/>
    </row>
    <row r="74" spans="2:6" ht="14.25" customHeight="1">
      <c r="B74" s="41"/>
      <c r="C74" s="41"/>
      <c r="E74" s="51"/>
      <c r="F74" s="114"/>
    </row>
    <row r="75" spans="2:6" ht="14.25" customHeight="1">
      <c r="B75" s="41"/>
      <c r="C75" s="41"/>
      <c r="E75" s="51"/>
      <c r="F75" s="114"/>
    </row>
    <row r="76" spans="2:6" ht="14.25" customHeight="1">
      <c r="B76" s="41"/>
      <c r="C76" s="41"/>
      <c r="E76" s="51"/>
      <c r="F76" s="114"/>
    </row>
    <row r="77" spans="2:6" ht="14.25" customHeight="1">
      <c r="B77" s="142"/>
      <c r="C77" s="44"/>
      <c r="F77" s="56"/>
    </row>
    <row r="78" spans="2:6" ht="14.25" customHeight="1">
      <c r="B78" s="130"/>
      <c r="C78" s="130"/>
      <c r="F78" s="56"/>
    </row>
    <row r="79" spans="2:5" ht="14.25" customHeight="1">
      <c r="B79" s="41"/>
      <c r="C79" s="41"/>
      <c r="E79" s="141"/>
    </row>
    <row r="80" spans="2:3" ht="14.25" customHeight="1">
      <c r="B80" s="41"/>
      <c r="C80" s="41"/>
    </row>
    <row r="81" spans="2:3" ht="14.25" customHeight="1">
      <c r="B81" s="41"/>
      <c r="C81" s="41"/>
    </row>
    <row r="82" spans="2:3" ht="14.25" customHeight="1">
      <c r="B82" s="41"/>
      <c r="C82" s="41"/>
    </row>
    <row r="83" spans="2:4" ht="14.25" customHeight="1">
      <c r="B83" s="41"/>
      <c r="C83" s="41"/>
      <c r="D83" s="142"/>
    </row>
    <row r="84" spans="2:4" ht="14.25" customHeight="1">
      <c r="B84" s="41"/>
      <c r="C84" s="41"/>
      <c r="D84" s="142"/>
    </row>
    <row r="85" ht="14.25" customHeight="1">
      <c r="D85" s="142"/>
    </row>
    <row r="86" ht="14.25" customHeight="1">
      <c r="D86" s="142"/>
    </row>
    <row r="87" ht="14.25" customHeight="1">
      <c r="D87" s="142"/>
    </row>
    <row r="88" ht="14.25" customHeight="1">
      <c r="D88" s="142"/>
    </row>
    <row r="89" ht="14.25" customHeight="1">
      <c r="D89" s="142"/>
    </row>
  </sheetData>
  <sheetProtection selectLockedCells="1" selectUnlockedCells="1"/>
  <mergeCells count="1">
    <mergeCell ref="A3:IV3"/>
  </mergeCells>
  <printOptions/>
  <pageMargins left="0" right="0" top="0" bottom="0" header="0.5118110236220472" footer="0.5118110236220472"/>
  <pageSetup horizontalDpi="300" verticalDpi="3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27"/>
  <sheetViews>
    <sheetView zoomScale="75" zoomScaleNormal="75" workbookViewId="0" topLeftCell="A1">
      <selection activeCell="F16" sqref="F16"/>
    </sheetView>
  </sheetViews>
  <sheetFormatPr defaultColWidth="9.00390625" defaultRowHeight="14.25" customHeight="1"/>
  <cols>
    <col min="1" max="1" width="4.50390625" style="1" customWidth="1"/>
    <col min="2" max="2" width="16.50390625" style="1" customWidth="1"/>
    <col min="3" max="3" width="23.50390625" style="1" customWidth="1"/>
    <col min="4" max="4" width="18.50390625" style="1" customWidth="1"/>
    <col min="5" max="5" width="13.50390625" style="143" customWidth="1"/>
    <col min="6" max="6" width="14.50390625" style="1" customWidth="1"/>
    <col min="7" max="7" width="20.50390625" style="1" customWidth="1"/>
    <col min="8" max="8" width="13.50390625" style="5" customWidth="1"/>
    <col min="9" max="9" width="20.50390625" style="1" customWidth="1"/>
    <col min="10" max="10" width="19.50390625" style="1" customWidth="1"/>
    <col min="11" max="11" width="14.50390625" style="1" customWidth="1"/>
    <col min="12" max="12" width="16.50390625" style="144" customWidth="1"/>
    <col min="13" max="13" width="21.50390625" style="1" customWidth="1"/>
    <col min="14" max="16384" width="7.50390625" style="1" customWidth="1"/>
  </cols>
  <sheetData>
    <row r="1" ht="14.25" customHeight="1">
      <c r="G1" s="141"/>
    </row>
    <row r="2" spans="1:9" ht="16.5" customHeight="1">
      <c r="A2" s="7" t="s">
        <v>1335</v>
      </c>
      <c r="B2" s="145"/>
      <c r="C2" s="145"/>
      <c r="D2" s="145"/>
      <c r="E2" s="145"/>
      <c r="G2" s="146"/>
      <c r="H2" s="147"/>
      <c r="I2" s="148"/>
    </row>
    <row r="3" spans="1:9" ht="16.5" customHeight="1">
      <c r="A3" s="7"/>
      <c r="B3" s="145"/>
      <c r="C3" s="145"/>
      <c r="D3" s="145"/>
      <c r="E3" s="145"/>
      <c r="G3" s="146"/>
      <c r="H3" s="147"/>
      <c r="I3" s="148"/>
    </row>
    <row r="4" spans="1:9" ht="16.5" customHeight="1">
      <c r="A4" s="7" t="s">
        <v>1336</v>
      </c>
      <c r="B4" s="145"/>
      <c r="C4" s="145"/>
      <c r="D4" s="145"/>
      <c r="E4" s="145"/>
      <c r="G4" s="146"/>
      <c r="H4" s="147"/>
      <c r="I4" s="148"/>
    </row>
    <row r="5" s="17" customFormat="1" ht="14.25" customHeight="1"/>
    <row r="6" spans="1:13" s="151" customFormat="1" ht="120.75" customHeight="1">
      <c r="A6" s="18" t="s">
        <v>3</v>
      </c>
      <c r="B6" s="18" t="s">
        <v>4</v>
      </c>
      <c r="C6" s="18" t="s">
        <v>1337</v>
      </c>
      <c r="D6" s="18" t="s">
        <v>1338</v>
      </c>
      <c r="E6" s="18" t="s">
        <v>1339</v>
      </c>
      <c r="F6" s="20" t="s">
        <v>1340</v>
      </c>
      <c r="G6" s="18" t="s">
        <v>1341</v>
      </c>
      <c r="H6" s="18" t="s">
        <v>1342</v>
      </c>
      <c r="I6" s="149" t="s">
        <v>1343</v>
      </c>
      <c r="J6" s="149" t="s">
        <v>1344</v>
      </c>
      <c r="K6" s="18" t="s">
        <v>1345</v>
      </c>
      <c r="L6" s="150" t="s">
        <v>18</v>
      </c>
      <c r="M6" s="18" t="s">
        <v>1346</v>
      </c>
    </row>
    <row r="7" spans="1:13" s="152" customFormat="1" ht="14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</row>
    <row r="8" spans="1:28" s="42" customFormat="1" ht="85.5" customHeight="1">
      <c r="A8" s="18">
        <v>1</v>
      </c>
      <c r="B8" s="149">
        <v>0.12572916666666667</v>
      </c>
      <c r="C8" s="18" t="s">
        <v>1347</v>
      </c>
      <c r="D8" s="153">
        <v>1000</v>
      </c>
      <c r="E8" s="153">
        <v>552.16</v>
      </c>
      <c r="F8" s="153">
        <v>447.84</v>
      </c>
      <c r="G8" s="154">
        <v>41970</v>
      </c>
      <c r="H8" s="154"/>
      <c r="I8" s="149" t="s">
        <v>1348</v>
      </c>
      <c r="J8" s="149"/>
      <c r="K8" s="18" t="s">
        <v>1349</v>
      </c>
      <c r="L8" s="150" t="s">
        <v>1350</v>
      </c>
      <c r="M8" s="18"/>
      <c r="AA8" s="155"/>
      <c r="AB8" s="156"/>
    </row>
    <row r="9" spans="1:28" s="42" customFormat="1" ht="50.25" customHeight="1">
      <c r="A9" s="18">
        <v>2</v>
      </c>
      <c r="B9" s="149">
        <v>0.12574074074074074</v>
      </c>
      <c r="C9" s="18" t="s">
        <v>1351</v>
      </c>
      <c r="D9" s="153">
        <v>1000</v>
      </c>
      <c r="E9" s="153">
        <v>552.16</v>
      </c>
      <c r="F9" s="153">
        <v>447.84</v>
      </c>
      <c r="G9" s="154">
        <v>41970</v>
      </c>
      <c r="H9" s="154"/>
      <c r="I9" s="149" t="s">
        <v>388</v>
      </c>
      <c r="J9" s="149"/>
      <c r="K9" s="18" t="s">
        <v>1349</v>
      </c>
      <c r="L9" s="150" t="s">
        <v>1350</v>
      </c>
      <c r="M9" s="18"/>
      <c r="AA9" s="155"/>
      <c r="AB9" s="156"/>
    </row>
    <row r="10" spans="1:28" s="42" customFormat="1" ht="50.25" customHeight="1">
      <c r="A10" s="18">
        <v>3</v>
      </c>
      <c r="B10" s="149">
        <v>0.1257523148148148</v>
      </c>
      <c r="C10" s="18" t="s">
        <v>1352</v>
      </c>
      <c r="D10" s="153">
        <v>68613.32</v>
      </c>
      <c r="E10" s="153">
        <v>68613.32</v>
      </c>
      <c r="F10" s="153">
        <v>0</v>
      </c>
      <c r="G10" s="154">
        <v>39155</v>
      </c>
      <c r="H10" s="154"/>
      <c r="I10" s="149" t="s">
        <v>1353</v>
      </c>
      <c r="J10" s="149"/>
      <c r="K10" s="18" t="s">
        <v>1349</v>
      </c>
      <c r="L10" s="150" t="s">
        <v>1350</v>
      </c>
      <c r="M10" s="18"/>
      <c r="AA10" s="155"/>
      <c r="AB10" s="156"/>
    </row>
    <row r="11" spans="1:28" s="42" customFormat="1" ht="50.25" customHeight="1">
      <c r="A11" s="18">
        <v>4</v>
      </c>
      <c r="B11" s="149">
        <v>0.1257638888888889</v>
      </c>
      <c r="C11" s="18" t="s">
        <v>1354</v>
      </c>
      <c r="D11" s="153">
        <v>358500</v>
      </c>
      <c r="E11" s="153">
        <v>263895.87</v>
      </c>
      <c r="F11" s="153">
        <v>94604.13</v>
      </c>
      <c r="G11" s="154">
        <v>40095</v>
      </c>
      <c r="H11" s="154"/>
      <c r="I11" s="149" t="s">
        <v>1355</v>
      </c>
      <c r="J11" s="149"/>
      <c r="K11" s="18" t="s">
        <v>1349</v>
      </c>
      <c r="L11" s="150" t="s">
        <v>1350</v>
      </c>
      <c r="M11" s="18"/>
      <c r="AA11" s="155"/>
      <c r="AB11" s="156"/>
    </row>
    <row r="12" spans="1:28" s="42" customFormat="1" ht="37.5" customHeight="1">
      <c r="A12" s="18">
        <v>5</v>
      </c>
      <c r="B12" s="149">
        <v>0.12577546296296296</v>
      </c>
      <c r="C12" s="18" t="s">
        <v>1356</v>
      </c>
      <c r="D12" s="153">
        <v>165000</v>
      </c>
      <c r="E12" s="153">
        <v>165000</v>
      </c>
      <c r="F12" s="153">
        <v>0</v>
      </c>
      <c r="G12" s="154">
        <v>39615</v>
      </c>
      <c r="H12" s="154"/>
      <c r="I12" s="149"/>
      <c r="J12" s="149"/>
      <c r="K12" s="18" t="s">
        <v>1357</v>
      </c>
      <c r="L12" s="150" t="s">
        <v>1358</v>
      </c>
      <c r="M12" s="18"/>
      <c r="AA12" s="155"/>
      <c r="AB12" s="156"/>
    </row>
    <row r="13" spans="1:28" s="42" customFormat="1" ht="37.5" customHeight="1">
      <c r="A13" s="18">
        <v>6</v>
      </c>
      <c r="B13" s="149">
        <v>0.12578703703703703</v>
      </c>
      <c r="C13" s="18" t="s">
        <v>1359</v>
      </c>
      <c r="D13" s="153">
        <v>1287200</v>
      </c>
      <c r="E13" s="153">
        <v>557786.61</v>
      </c>
      <c r="F13" s="153">
        <v>729413.39</v>
      </c>
      <c r="G13" s="154">
        <v>43382</v>
      </c>
      <c r="H13" s="154"/>
      <c r="I13" s="149"/>
      <c r="J13" s="149"/>
      <c r="K13" s="18" t="s">
        <v>1357</v>
      </c>
      <c r="L13" s="150" t="s">
        <v>1358</v>
      </c>
      <c r="M13" s="18"/>
      <c r="AA13" s="155"/>
      <c r="AB13" s="156"/>
    </row>
    <row r="14" spans="1:28" s="42" customFormat="1" ht="37.5" customHeight="1">
      <c r="A14" s="18">
        <v>7</v>
      </c>
      <c r="B14" s="149">
        <v>0.1257986111111111</v>
      </c>
      <c r="C14" s="18" t="s">
        <v>1360</v>
      </c>
      <c r="D14" s="153">
        <v>499000</v>
      </c>
      <c r="E14" s="153">
        <v>499000</v>
      </c>
      <c r="F14" s="153">
        <v>0</v>
      </c>
      <c r="G14" s="154">
        <v>41997</v>
      </c>
      <c r="H14" s="154"/>
      <c r="I14" s="149"/>
      <c r="J14" s="149"/>
      <c r="K14" s="18" t="s">
        <v>1361</v>
      </c>
      <c r="L14" s="150" t="s">
        <v>1358</v>
      </c>
      <c r="M14" s="18"/>
      <c r="AA14" s="155"/>
      <c r="AB14" s="156"/>
    </row>
    <row r="15" spans="1:13" s="42" customFormat="1" ht="50.25" customHeight="1">
      <c r="A15" s="18">
        <v>8</v>
      </c>
      <c r="B15" s="149">
        <v>0.1258101851851852</v>
      </c>
      <c r="C15" s="18" t="s">
        <v>1362</v>
      </c>
      <c r="D15" s="153">
        <v>37000</v>
      </c>
      <c r="E15" s="153">
        <v>37000</v>
      </c>
      <c r="F15" s="153">
        <v>0</v>
      </c>
      <c r="G15" s="154">
        <v>41607</v>
      </c>
      <c r="H15" s="154"/>
      <c r="I15" s="149" t="s">
        <v>1363</v>
      </c>
      <c r="J15" s="149"/>
      <c r="K15" s="18" t="s">
        <v>1349</v>
      </c>
      <c r="L15" s="150" t="s">
        <v>1350</v>
      </c>
      <c r="M15" s="18"/>
    </row>
    <row r="16" spans="1:13" s="42" customFormat="1" ht="50.25" customHeight="1">
      <c r="A16" s="18">
        <v>9</v>
      </c>
      <c r="B16" s="149">
        <v>0.12582175925925926</v>
      </c>
      <c r="C16" s="18" t="s">
        <v>1364</v>
      </c>
      <c r="D16" s="153">
        <v>34000</v>
      </c>
      <c r="E16" s="153">
        <v>34000</v>
      </c>
      <c r="F16" s="153">
        <v>0</v>
      </c>
      <c r="G16" s="154">
        <v>41755</v>
      </c>
      <c r="H16" s="154"/>
      <c r="I16" s="149" t="s">
        <v>1365</v>
      </c>
      <c r="J16" s="149"/>
      <c r="K16" s="18" t="s">
        <v>1349</v>
      </c>
      <c r="L16" s="150" t="s">
        <v>1350</v>
      </c>
      <c r="M16" s="18"/>
    </row>
    <row r="17" spans="1:13" s="42" customFormat="1" ht="50.25" customHeight="1">
      <c r="A17" s="18">
        <v>10</v>
      </c>
      <c r="B17" s="149">
        <v>0.12583333333333332</v>
      </c>
      <c r="C17" s="18" t="s">
        <v>1366</v>
      </c>
      <c r="D17" s="153">
        <v>5000</v>
      </c>
      <c r="E17" s="153">
        <v>3297.9</v>
      </c>
      <c r="F17" s="153">
        <v>1702.1</v>
      </c>
      <c r="G17" s="154">
        <v>44136</v>
      </c>
      <c r="H17" s="154"/>
      <c r="I17" s="149" t="s">
        <v>1367</v>
      </c>
      <c r="J17" s="149"/>
      <c r="K17" s="18" t="s">
        <v>1349</v>
      </c>
      <c r="L17" s="150" t="s">
        <v>1350</v>
      </c>
      <c r="M17" s="18"/>
    </row>
    <row r="18" spans="1:254" s="139" customFormat="1" ht="61.5" customHeight="1">
      <c r="A18" s="24">
        <v>11</v>
      </c>
      <c r="B18" s="25">
        <v>0.1258449074074074</v>
      </c>
      <c r="C18" s="27" t="s">
        <v>1368</v>
      </c>
      <c r="D18" s="75">
        <v>288456</v>
      </c>
      <c r="E18" s="75">
        <v>288456</v>
      </c>
      <c r="F18" s="75">
        <v>0</v>
      </c>
      <c r="G18" s="32">
        <v>42735</v>
      </c>
      <c r="H18" s="32">
        <v>43313</v>
      </c>
      <c r="I18" s="27" t="s">
        <v>1369</v>
      </c>
      <c r="J18" s="27" t="s">
        <v>1370</v>
      </c>
      <c r="K18" s="27" t="s">
        <v>1361</v>
      </c>
      <c r="L18" s="111" t="s">
        <v>1358</v>
      </c>
      <c r="M18" s="24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</row>
    <row r="19" spans="1:254" s="139" customFormat="1" ht="38.25" customHeight="1">
      <c r="A19" s="24">
        <v>12</v>
      </c>
      <c r="B19" s="25">
        <v>0.12585648148148149</v>
      </c>
      <c r="C19" s="27" t="s">
        <v>1371</v>
      </c>
      <c r="D19" s="75">
        <v>1018350</v>
      </c>
      <c r="E19" s="75">
        <v>0</v>
      </c>
      <c r="F19" s="75">
        <v>1018350</v>
      </c>
      <c r="G19" s="32">
        <v>44477</v>
      </c>
      <c r="H19" s="32"/>
      <c r="I19" s="27" t="s">
        <v>1372</v>
      </c>
      <c r="J19" s="24"/>
      <c r="K19" s="18" t="s">
        <v>1357</v>
      </c>
      <c r="L19" s="111" t="s">
        <v>1358</v>
      </c>
      <c r="M19" s="24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</row>
    <row r="20" spans="3:7" ht="14.25" customHeight="1">
      <c r="C20" s="56"/>
      <c r="D20" s="157">
        <f>SUM(D8:D19)</f>
        <v>3763119.32</v>
      </c>
      <c r="E20" s="157">
        <f>SUM(E8:E19)</f>
        <v>1918154.02</v>
      </c>
      <c r="F20" s="157">
        <f>SUM(F8:F19)</f>
        <v>1844965.3</v>
      </c>
      <c r="G20" s="56"/>
    </row>
    <row r="21" spans="3:7" ht="14.25" customHeight="1">
      <c r="C21" s="158"/>
      <c r="D21"/>
      <c r="E21" s="158"/>
      <c r="F21"/>
      <c r="G21" s="56"/>
    </row>
    <row r="22" spans="3:7" ht="14.25" customHeight="1">
      <c r="C22" s="56"/>
      <c r="D22" s="56"/>
      <c r="E22" s="159"/>
      <c r="F22" s="56"/>
      <c r="G22" s="56"/>
    </row>
    <row r="23" spans="3:7" ht="14.25" customHeight="1">
      <c r="C23" s="56"/>
      <c r="D23" s="56"/>
      <c r="E23" s="56"/>
      <c r="F23" s="56"/>
      <c r="G23" s="56" t="s">
        <v>1033</v>
      </c>
    </row>
    <row r="24" spans="3:7" ht="14.25" customHeight="1">
      <c r="C24" s="56"/>
      <c r="D24" s="56"/>
      <c r="E24" s="159"/>
      <c r="F24" s="56"/>
      <c r="G24" s="56"/>
    </row>
    <row r="25" spans="3:7" ht="14.25" customHeight="1">
      <c r="C25" s="56"/>
      <c r="D25" s="56"/>
      <c r="E25" s="159"/>
      <c r="F25" s="56"/>
      <c r="G25" s="56"/>
    </row>
    <row r="26" spans="3:7" ht="14.25" customHeight="1">
      <c r="C26" s="56"/>
      <c r="D26" s="56"/>
      <c r="E26" s="56"/>
      <c r="F26" s="56"/>
      <c r="G26" s="56"/>
    </row>
    <row r="27" spans="3:7" ht="14.25" customHeight="1">
      <c r="C27" s="56"/>
      <c r="D27" s="56"/>
      <c r="E27" s="56"/>
      <c r="F27" s="56"/>
      <c r="G27" s="56"/>
    </row>
  </sheetData>
  <sheetProtection selectLockedCells="1" selectUnlockedCells="1"/>
  <mergeCells count="1">
    <mergeCell ref="A5:IN5"/>
  </mergeCells>
  <printOptions/>
  <pageMargins left="0.19652777777777777" right="0.19652777777777777" top="0.19652777777777777" bottom="0.19652777777777777" header="0.5118110236220472" footer="0.5118110236220472"/>
  <pageSetup horizontalDpi="300" verticalDpi="3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99"/>
  <sheetViews>
    <sheetView zoomScale="75" zoomScaleNormal="75" workbookViewId="0" topLeftCell="A538">
      <selection activeCell="M483" sqref="M483"/>
    </sheetView>
  </sheetViews>
  <sheetFormatPr defaultColWidth="9.00390625" defaultRowHeight="12.75"/>
  <cols>
    <col min="1" max="1" width="5.50390625" style="1" customWidth="1"/>
    <col min="2" max="2" width="11.50390625" style="1" customWidth="1"/>
    <col min="3" max="3" width="17.25390625" style="1" customWidth="1"/>
    <col min="4" max="4" width="20.50390625" style="1" customWidth="1"/>
    <col min="5" max="5" width="15.50390625" style="1" customWidth="1"/>
    <col min="6" max="6" width="13.50390625" style="1" customWidth="1"/>
    <col min="7" max="7" width="14.50390625" style="1" customWidth="1"/>
    <col min="8" max="8" width="13.50390625" style="1" customWidth="1"/>
    <col min="9" max="9" width="14.50390625" style="1" customWidth="1"/>
    <col min="10" max="10" width="10.50390625" style="1" customWidth="1"/>
    <col min="11" max="11" width="15.50390625" style="1" customWidth="1"/>
    <col min="12" max="12" width="18.50390625" style="2" customWidth="1"/>
    <col min="13" max="13" width="16.50390625" style="1" customWidth="1"/>
    <col min="14" max="16384" width="8.50390625" style="1" customWidth="1"/>
  </cols>
  <sheetData>
    <row r="1" spans="1:3" s="21" customFormat="1" ht="120.75">
      <c r="A1" s="160" t="s">
        <v>1373</v>
      </c>
      <c r="B1" s="66"/>
      <c r="C1" s="160"/>
    </row>
    <row r="2" spans="1:3" s="21" customFormat="1" ht="14.25">
      <c r="A2" s="160"/>
      <c r="B2" s="66"/>
      <c r="C2" s="160"/>
    </row>
    <row r="3" spans="1:13" s="21" customFormat="1" ht="144">
      <c r="A3" s="18" t="s">
        <v>3</v>
      </c>
      <c r="B3" s="18" t="s">
        <v>4</v>
      </c>
      <c r="C3" s="18" t="s">
        <v>1337</v>
      </c>
      <c r="D3" s="18" t="s">
        <v>1338</v>
      </c>
      <c r="E3" s="18" t="s">
        <v>1339</v>
      </c>
      <c r="F3" s="20" t="s">
        <v>1374</v>
      </c>
      <c r="G3" s="18" t="s">
        <v>1341</v>
      </c>
      <c r="H3" s="18" t="s">
        <v>1342</v>
      </c>
      <c r="I3" s="149" t="s">
        <v>1343</v>
      </c>
      <c r="J3" s="149" t="s">
        <v>1344</v>
      </c>
      <c r="K3" s="18" t="s">
        <v>1345</v>
      </c>
      <c r="L3" s="150" t="s">
        <v>18</v>
      </c>
      <c r="M3" s="18" t="s">
        <v>1346</v>
      </c>
    </row>
    <row r="4" spans="1:256" s="21" customFormat="1" ht="14.2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22">
        <v>12</v>
      </c>
      <c r="M4" s="22">
        <v>13</v>
      </c>
      <c r="IV4" s="21">
        <f>SUM(A4:IU4)</f>
        <v>91</v>
      </c>
    </row>
    <row r="5" spans="1:15" s="21" customFormat="1" ht="61.5">
      <c r="A5" s="18">
        <v>1</v>
      </c>
      <c r="B5" s="161" t="s">
        <v>1375</v>
      </c>
      <c r="C5" s="161" t="s">
        <v>1376</v>
      </c>
      <c r="D5" s="162">
        <v>8299.2</v>
      </c>
      <c r="E5" s="162">
        <v>8299.2</v>
      </c>
      <c r="F5" s="77">
        <v>0</v>
      </c>
      <c r="G5" s="163" t="s">
        <v>1377</v>
      </c>
      <c r="H5" s="164" t="s">
        <v>1378</v>
      </c>
      <c r="I5" s="150" t="s">
        <v>1379</v>
      </c>
      <c r="J5" s="165" t="s">
        <v>1380</v>
      </c>
      <c r="K5" s="126" t="s">
        <v>1357</v>
      </c>
      <c r="L5" s="18" t="s">
        <v>1381</v>
      </c>
      <c r="M5" s="124"/>
      <c r="N5" s="166"/>
      <c r="O5" s="166"/>
    </row>
    <row r="6" spans="1:15" s="21" customFormat="1" ht="61.5">
      <c r="A6" s="18">
        <f aca="true" t="shared" si="0" ref="A6:A404">A5+1</f>
        <v>2</v>
      </c>
      <c r="B6" s="161" t="s">
        <v>1382</v>
      </c>
      <c r="C6" s="161" t="s">
        <v>1383</v>
      </c>
      <c r="D6" s="162">
        <v>7835</v>
      </c>
      <c r="E6" s="162">
        <v>7835</v>
      </c>
      <c r="F6" s="77">
        <v>0</v>
      </c>
      <c r="G6" s="163" t="s">
        <v>1384</v>
      </c>
      <c r="H6" s="164"/>
      <c r="I6" s="150" t="s">
        <v>1379</v>
      </c>
      <c r="J6" s="165"/>
      <c r="K6" s="126" t="s">
        <v>1357</v>
      </c>
      <c r="L6" s="18" t="s">
        <v>1385</v>
      </c>
      <c r="M6" s="124"/>
      <c r="N6" s="166"/>
      <c r="O6" s="166"/>
    </row>
    <row r="7" spans="1:15" s="21" customFormat="1" ht="61.5">
      <c r="A7" s="18">
        <f t="shared" si="0"/>
        <v>3</v>
      </c>
      <c r="B7" s="161" t="s">
        <v>1386</v>
      </c>
      <c r="C7" s="161" t="s">
        <v>1387</v>
      </c>
      <c r="D7" s="162">
        <v>14000</v>
      </c>
      <c r="E7" s="162">
        <v>14000</v>
      </c>
      <c r="F7" s="77">
        <v>0</v>
      </c>
      <c r="G7" s="163" t="s">
        <v>1384</v>
      </c>
      <c r="H7" s="164" t="s">
        <v>1378</v>
      </c>
      <c r="I7" s="150" t="s">
        <v>1379</v>
      </c>
      <c r="J7" s="165" t="s">
        <v>1380</v>
      </c>
      <c r="K7" s="126" t="s">
        <v>1357</v>
      </c>
      <c r="L7" s="18" t="s">
        <v>1385</v>
      </c>
      <c r="M7" s="124"/>
      <c r="N7" s="166"/>
      <c r="O7" s="166"/>
    </row>
    <row r="8" spans="1:15" s="21" customFormat="1" ht="61.5">
      <c r="A8" s="18">
        <f t="shared" si="0"/>
        <v>4</v>
      </c>
      <c r="B8" s="161" t="s">
        <v>1388</v>
      </c>
      <c r="C8" s="161" t="s">
        <v>1389</v>
      </c>
      <c r="D8" s="162">
        <v>7095</v>
      </c>
      <c r="E8" s="162">
        <v>7095</v>
      </c>
      <c r="F8" s="77">
        <v>0</v>
      </c>
      <c r="G8" s="163" t="s">
        <v>1384</v>
      </c>
      <c r="H8" s="164" t="s">
        <v>1378</v>
      </c>
      <c r="I8" s="150" t="s">
        <v>1379</v>
      </c>
      <c r="J8" s="165" t="s">
        <v>1380</v>
      </c>
      <c r="K8" s="126" t="s">
        <v>1357</v>
      </c>
      <c r="L8" s="18" t="s">
        <v>1385</v>
      </c>
      <c r="M8" s="124"/>
      <c r="N8" s="166"/>
      <c r="O8" s="166"/>
    </row>
    <row r="9" spans="1:15" s="21" customFormat="1" ht="61.5">
      <c r="A9" s="18">
        <f t="shared" si="0"/>
        <v>5</v>
      </c>
      <c r="B9" s="161" t="s">
        <v>1390</v>
      </c>
      <c r="C9" s="161" t="s">
        <v>1391</v>
      </c>
      <c r="D9" s="162">
        <v>4900</v>
      </c>
      <c r="E9" s="162">
        <v>4900</v>
      </c>
      <c r="F9" s="77">
        <v>0</v>
      </c>
      <c r="G9" s="163" t="s">
        <v>1384</v>
      </c>
      <c r="H9" s="164" t="s">
        <v>1378</v>
      </c>
      <c r="I9" s="150" t="s">
        <v>1379</v>
      </c>
      <c r="J9" s="165" t="s">
        <v>1380</v>
      </c>
      <c r="K9" s="126" t="s">
        <v>1357</v>
      </c>
      <c r="L9" s="18" t="s">
        <v>1385</v>
      </c>
      <c r="M9" s="124"/>
      <c r="N9" s="166"/>
      <c r="O9" s="166"/>
    </row>
    <row r="10" spans="1:15" s="21" customFormat="1" ht="61.5">
      <c r="A10" s="18">
        <f t="shared" si="0"/>
        <v>6</v>
      </c>
      <c r="B10" s="161" t="s">
        <v>1392</v>
      </c>
      <c r="C10" s="161" t="s">
        <v>1393</v>
      </c>
      <c r="D10" s="162">
        <v>3980</v>
      </c>
      <c r="E10" s="162">
        <v>3980</v>
      </c>
      <c r="F10" s="77">
        <v>0</v>
      </c>
      <c r="G10" s="163" t="s">
        <v>1384</v>
      </c>
      <c r="H10" s="164"/>
      <c r="I10" s="150" t="s">
        <v>1379</v>
      </c>
      <c r="J10" s="165"/>
      <c r="K10" s="126" t="s">
        <v>1357</v>
      </c>
      <c r="L10" s="18" t="s">
        <v>1385</v>
      </c>
      <c r="M10" s="124"/>
      <c r="N10" s="166"/>
      <c r="O10" s="166"/>
    </row>
    <row r="11" spans="1:15" s="21" customFormat="1" ht="61.5">
      <c r="A11" s="18">
        <f t="shared" si="0"/>
        <v>7</v>
      </c>
      <c r="B11" s="161" t="s">
        <v>1394</v>
      </c>
      <c r="C11" s="161" t="s">
        <v>1395</v>
      </c>
      <c r="D11" s="162">
        <v>3080</v>
      </c>
      <c r="E11" s="162">
        <v>3080</v>
      </c>
      <c r="F11" s="77">
        <v>0</v>
      </c>
      <c r="G11" s="163" t="s">
        <v>1384</v>
      </c>
      <c r="H11" s="164"/>
      <c r="I11" s="150" t="s">
        <v>1379</v>
      </c>
      <c r="J11" s="165"/>
      <c r="K11" s="126" t="s">
        <v>1357</v>
      </c>
      <c r="L11" s="18" t="s">
        <v>1385</v>
      </c>
      <c r="M11" s="124"/>
      <c r="N11" s="166"/>
      <c r="O11" s="166"/>
    </row>
    <row r="12" spans="1:15" s="21" customFormat="1" ht="61.5">
      <c r="A12" s="18">
        <f t="shared" si="0"/>
        <v>8</v>
      </c>
      <c r="B12" s="161" t="s">
        <v>1396</v>
      </c>
      <c r="C12" s="161" t="s">
        <v>1397</v>
      </c>
      <c r="D12" s="162">
        <v>4795</v>
      </c>
      <c r="E12" s="162">
        <v>4795</v>
      </c>
      <c r="F12" s="77">
        <v>0</v>
      </c>
      <c r="G12" s="163" t="s">
        <v>1384</v>
      </c>
      <c r="H12" s="164"/>
      <c r="I12" s="150" t="s">
        <v>1379</v>
      </c>
      <c r="J12" s="165"/>
      <c r="K12" s="126" t="s">
        <v>1357</v>
      </c>
      <c r="L12" s="18" t="s">
        <v>1385</v>
      </c>
      <c r="M12" s="124"/>
      <c r="N12" s="166"/>
      <c r="O12" s="166"/>
    </row>
    <row r="13" spans="1:15" s="21" customFormat="1" ht="61.5">
      <c r="A13" s="18">
        <f t="shared" si="0"/>
        <v>9</v>
      </c>
      <c r="B13" s="161" t="s">
        <v>1398</v>
      </c>
      <c r="C13" s="161" t="s">
        <v>1399</v>
      </c>
      <c r="D13" s="162">
        <v>11000</v>
      </c>
      <c r="E13" s="162">
        <v>11000</v>
      </c>
      <c r="F13" s="77">
        <v>0</v>
      </c>
      <c r="G13" s="163" t="s">
        <v>1384</v>
      </c>
      <c r="H13" s="164" t="s">
        <v>1378</v>
      </c>
      <c r="I13" s="150" t="s">
        <v>1379</v>
      </c>
      <c r="J13" s="165" t="s">
        <v>1380</v>
      </c>
      <c r="K13" s="126" t="s">
        <v>1357</v>
      </c>
      <c r="L13" s="18" t="s">
        <v>1385</v>
      </c>
      <c r="M13" s="124"/>
      <c r="N13" s="166"/>
      <c r="O13" s="166"/>
    </row>
    <row r="14" spans="1:15" s="21" customFormat="1" ht="61.5">
      <c r="A14" s="18">
        <f t="shared" si="0"/>
        <v>10</v>
      </c>
      <c r="B14" s="161" t="s">
        <v>1400</v>
      </c>
      <c r="C14" s="161" t="s">
        <v>1401</v>
      </c>
      <c r="D14" s="162">
        <v>6870</v>
      </c>
      <c r="E14" s="162">
        <v>6870</v>
      </c>
      <c r="F14" s="77">
        <v>0</v>
      </c>
      <c r="G14" s="163" t="s">
        <v>1384</v>
      </c>
      <c r="H14" s="164"/>
      <c r="I14" s="150" t="s">
        <v>1379</v>
      </c>
      <c r="J14" s="165"/>
      <c r="K14" s="126" t="s">
        <v>1357</v>
      </c>
      <c r="L14" s="18" t="s">
        <v>1385</v>
      </c>
      <c r="M14" s="124"/>
      <c r="N14" s="166"/>
      <c r="O14" s="166"/>
    </row>
    <row r="15" spans="1:15" s="21" customFormat="1" ht="61.5">
      <c r="A15" s="18">
        <f t="shared" si="0"/>
        <v>11</v>
      </c>
      <c r="B15" s="161" t="s">
        <v>1402</v>
      </c>
      <c r="C15" s="161" t="s">
        <v>1403</v>
      </c>
      <c r="D15" s="162">
        <v>6990</v>
      </c>
      <c r="E15" s="162">
        <v>6990</v>
      </c>
      <c r="F15" s="77">
        <v>0</v>
      </c>
      <c r="G15" s="163" t="s">
        <v>1384</v>
      </c>
      <c r="H15" s="164"/>
      <c r="I15" s="150" t="s">
        <v>1379</v>
      </c>
      <c r="J15" s="165"/>
      <c r="K15" s="126" t="s">
        <v>1357</v>
      </c>
      <c r="L15" s="18" t="s">
        <v>1385</v>
      </c>
      <c r="M15" s="124"/>
      <c r="N15" s="166"/>
      <c r="O15" s="166"/>
    </row>
    <row r="16" spans="1:15" s="21" customFormat="1" ht="61.5">
      <c r="A16" s="18">
        <f t="shared" si="0"/>
        <v>12</v>
      </c>
      <c r="B16" s="161" t="s">
        <v>1404</v>
      </c>
      <c r="C16" s="161" t="s">
        <v>1405</v>
      </c>
      <c r="D16" s="162">
        <v>9230</v>
      </c>
      <c r="E16" s="162">
        <v>9230</v>
      </c>
      <c r="F16" s="77">
        <v>0</v>
      </c>
      <c r="G16" s="163" t="s">
        <v>1384</v>
      </c>
      <c r="H16" s="164"/>
      <c r="I16" s="150" t="s">
        <v>1379</v>
      </c>
      <c r="J16" s="165"/>
      <c r="K16" s="126" t="s">
        <v>1357</v>
      </c>
      <c r="L16" s="125" t="s">
        <v>1385</v>
      </c>
      <c r="M16" s="124"/>
      <c r="N16" s="166"/>
      <c r="O16" s="166"/>
    </row>
    <row r="17" spans="1:15" s="21" customFormat="1" ht="61.5">
      <c r="A17" s="18">
        <f t="shared" si="0"/>
        <v>13</v>
      </c>
      <c r="B17" s="161" t="s">
        <v>1406</v>
      </c>
      <c r="C17" s="161" t="s">
        <v>1407</v>
      </c>
      <c r="D17" s="162">
        <v>3280</v>
      </c>
      <c r="E17" s="162">
        <v>3280</v>
      </c>
      <c r="F17" s="77">
        <v>0</v>
      </c>
      <c r="G17" s="163" t="s">
        <v>1384</v>
      </c>
      <c r="H17" s="164"/>
      <c r="I17" s="150" t="s">
        <v>1379</v>
      </c>
      <c r="J17" s="165"/>
      <c r="K17" s="126" t="s">
        <v>1357</v>
      </c>
      <c r="L17" s="18" t="s">
        <v>1385</v>
      </c>
      <c r="M17" s="124"/>
      <c r="N17" s="166"/>
      <c r="O17" s="166"/>
    </row>
    <row r="18" spans="1:15" s="21" customFormat="1" ht="61.5">
      <c r="A18" s="18">
        <f t="shared" si="0"/>
        <v>14</v>
      </c>
      <c r="B18" s="161" t="s">
        <v>1408</v>
      </c>
      <c r="C18" s="161" t="s">
        <v>1409</v>
      </c>
      <c r="D18" s="162">
        <v>5720</v>
      </c>
      <c r="E18" s="162">
        <v>5720</v>
      </c>
      <c r="F18" s="77">
        <v>0</v>
      </c>
      <c r="G18" s="163" t="s">
        <v>1384</v>
      </c>
      <c r="H18" s="164"/>
      <c r="I18" s="150" t="s">
        <v>1379</v>
      </c>
      <c r="J18" s="165"/>
      <c r="K18" s="126" t="s">
        <v>1357</v>
      </c>
      <c r="L18" s="18" t="s">
        <v>1385</v>
      </c>
      <c r="M18" s="124"/>
      <c r="N18" s="166"/>
      <c r="O18" s="166"/>
    </row>
    <row r="19" spans="1:15" s="21" customFormat="1" ht="61.5">
      <c r="A19" s="18">
        <f t="shared" si="0"/>
        <v>15</v>
      </c>
      <c r="B19" s="161" t="s">
        <v>1410</v>
      </c>
      <c r="C19" s="161" t="s">
        <v>1411</v>
      </c>
      <c r="D19" s="162">
        <v>7149</v>
      </c>
      <c r="E19" s="162">
        <v>7149</v>
      </c>
      <c r="F19" s="77">
        <v>0</v>
      </c>
      <c r="G19" s="163" t="s">
        <v>1384</v>
      </c>
      <c r="H19" s="164" t="s">
        <v>1378</v>
      </c>
      <c r="I19" s="150" t="s">
        <v>1379</v>
      </c>
      <c r="J19" s="165" t="s">
        <v>1380</v>
      </c>
      <c r="K19" s="126" t="s">
        <v>1357</v>
      </c>
      <c r="L19" s="18" t="s">
        <v>1385</v>
      </c>
      <c r="M19" s="124"/>
      <c r="N19" s="166"/>
      <c r="O19" s="166"/>
    </row>
    <row r="20" spans="1:15" s="21" customFormat="1" ht="61.5">
      <c r="A20" s="18">
        <f t="shared" si="0"/>
        <v>16</v>
      </c>
      <c r="B20" s="161" t="s">
        <v>1412</v>
      </c>
      <c r="C20" s="161" t="s">
        <v>1413</v>
      </c>
      <c r="D20" s="162">
        <v>6000</v>
      </c>
      <c r="E20" s="162">
        <v>6000</v>
      </c>
      <c r="F20" s="77">
        <v>0</v>
      </c>
      <c r="G20" s="163" t="s">
        <v>1384</v>
      </c>
      <c r="H20" s="164"/>
      <c r="I20" s="150" t="s">
        <v>1379</v>
      </c>
      <c r="J20" s="165"/>
      <c r="K20" s="126" t="s">
        <v>1357</v>
      </c>
      <c r="L20" s="18" t="s">
        <v>1385</v>
      </c>
      <c r="M20" s="124"/>
      <c r="N20" s="166"/>
      <c r="O20" s="166"/>
    </row>
    <row r="21" spans="1:15" s="21" customFormat="1" ht="61.5">
      <c r="A21" s="18">
        <f t="shared" si="0"/>
        <v>17</v>
      </c>
      <c r="B21" s="161" t="s">
        <v>1414</v>
      </c>
      <c r="C21" s="161" t="s">
        <v>1415</v>
      </c>
      <c r="D21" s="162">
        <v>5901</v>
      </c>
      <c r="E21" s="162">
        <v>5901</v>
      </c>
      <c r="F21" s="77">
        <v>0</v>
      </c>
      <c r="G21" s="163" t="s">
        <v>1384</v>
      </c>
      <c r="H21" s="164" t="s">
        <v>1378</v>
      </c>
      <c r="I21" s="150" t="s">
        <v>1379</v>
      </c>
      <c r="J21" s="165" t="s">
        <v>1380</v>
      </c>
      <c r="K21" s="126" t="s">
        <v>1357</v>
      </c>
      <c r="L21" s="18" t="s">
        <v>1385</v>
      </c>
      <c r="M21" s="124"/>
      <c r="N21" s="166"/>
      <c r="O21" s="166"/>
    </row>
    <row r="22" spans="1:15" s="21" customFormat="1" ht="61.5">
      <c r="A22" s="18">
        <f t="shared" si="0"/>
        <v>18</v>
      </c>
      <c r="B22" s="161" t="s">
        <v>1416</v>
      </c>
      <c r="C22" s="161" t="s">
        <v>1417</v>
      </c>
      <c r="D22" s="162">
        <v>3695</v>
      </c>
      <c r="E22" s="162">
        <v>3695</v>
      </c>
      <c r="F22" s="77">
        <v>0</v>
      </c>
      <c r="G22" s="163" t="s">
        <v>1384</v>
      </c>
      <c r="H22" s="164"/>
      <c r="I22" s="150" t="s">
        <v>1379</v>
      </c>
      <c r="J22" s="165"/>
      <c r="K22" s="126" t="s">
        <v>1357</v>
      </c>
      <c r="L22" s="18" t="s">
        <v>1385</v>
      </c>
      <c r="M22" s="124"/>
      <c r="N22" s="166"/>
      <c r="O22" s="166"/>
    </row>
    <row r="23" spans="1:15" s="21" customFormat="1" ht="61.5">
      <c r="A23" s="18">
        <f t="shared" si="0"/>
        <v>19</v>
      </c>
      <c r="B23" s="161" t="s">
        <v>1418</v>
      </c>
      <c r="C23" s="161" t="s">
        <v>1419</v>
      </c>
      <c r="D23" s="162">
        <v>4225</v>
      </c>
      <c r="E23" s="162">
        <v>4225</v>
      </c>
      <c r="F23" s="77">
        <v>0</v>
      </c>
      <c r="G23" s="163" t="s">
        <v>1384</v>
      </c>
      <c r="H23" s="164"/>
      <c r="I23" s="150" t="s">
        <v>1379</v>
      </c>
      <c r="J23" s="165"/>
      <c r="K23" s="126" t="s">
        <v>1357</v>
      </c>
      <c r="L23" s="18" t="s">
        <v>1385</v>
      </c>
      <c r="M23" s="124"/>
      <c r="N23" s="166"/>
      <c r="O23" s="166"/>
    </row>
    <row r="24" spans="1:15" s="21" customFormat="1" ht="61.5">
      <c r="A24" s="18">
        <f t="shared" si="0"/>
        <v>20</v>
      </c>
      <c r="B24" s="161" t="s">
        <v>1420</v>
      </c>
      <c r="C24" s="161" t="s">
        <v>1421</v>
      </c>
      <c r="D24" s="162">
        <v>8185</v>
      </c>
      <c r="E24" s="162">
        <v>8185</v>
      </c>
      <c r="F24" s="77">
        <v>0</v>
      </c>
      <c r="G24" s="163" t="s">
        <v>1384</v>
      </c>
      <c r="H24" s="164" t="s">
        <v>1422</v>
      </c>
      <c r="I24" s="150" t="s">
        <v>1379</v>
      </c>
      <c r="J24" s="165" t="s">
        <v>1423</v>
      </c>
      <c r="K24" s="126" t="s">
        <v>1357</v>
      </c>
      <c r="L24" s="18" t="s">
        <v>1385</v>
      </c>
      <c r="M24" s="124"/>
      <c r="N24" s="166"/>
      <c r="O24" s="166"/>
    </row>
    <row r="25" spans="1:15" s="21" customFormat="1" ht="61.5">
      <c r="A25" s="18">
        <f t="shared" si="0"/>
        <v>21</v>
      </c>
      <c r="B25" s="161" t="s">
        <v>1424</v>
      </c>
      <c r="C25" s="161" t="s">
        <v>1425</v>
      </c>
      <c r="D25" s="162">
        <v>4250</v>
      </c>
      <c r="E25" s="162">
        <v>4250</v>
      </c>
      <c r="F25" s="77">
        <v>0</v>
      </c>
      <c r="G25" s="163" t="s">
        <v>1384</v>
      </c>
      <c r="H25" s="164"/>
      <c r="I25" s="150" t="s">
        <v>1379</v>
      </c>
      <c r="J25" s="165"/>
      <c r="K25" s="126" t="s">
        <v>1357</v>
      </c>
      <c r="L25" s="18" t="s">
        <v>1385</v>
      </c>
      <c r="M25" s="124"/>
      <c r="N25" s="166"/>
      <c r="O25" s="166"/>
    </row>
    <row r="26" spans="1:15" s="21" customFormat="1" ht="61.5">
      <c r="A26" s="18">
        <f t="shared" si="0"/>
        <v>22</v>
      </c>
      <c r="B26" s="161" t="s">
        <v>1426</v>
      </c>
      <c r="C26" s="161" t="s">
        <v>1427</v>
      </c>
      <c r="D26" s="162">
        <v>7460</v>
      </c>
      <c r="E26" s="162">
        <v>7460</v>
      </c>
      <c r="F26" s="77">
        <v>0</v>
      </c>
      <c r="G26" s="163" t="s">
        <v>1384</v>
      </c>
      <c r="H26" s="164"/>
      <c r="I26" s="150" t="s">
        <v>1379</v>
      </c>
      <c r="J26" s="165"/>
      <c r="K26" s="126" t="s">
        <v>1357</v>
      </c>
      <c r="L26" s="18" t="s">
        <v>1385</v>
      </c>
      <c r="M26" s="124"/>
      <c r="N26" s="166"/>
      <c r="O26" s="166"/>
    </row>
    <row r="27" spans="1:15" s="21" customFormat="1" ht="61.5">
      <c r="A27" s="18">
        <f t="shared" si="0"/>
        <v>23</v>
      </c>
      <c r="B27" s="161" t="s">
        <v>1428</v>
      </c>
      <c r="C27" s="161" t="s">
        <v>1425</v>
      </c>
      <c r="D27" s="162">
        <v>4250</v>
      </c>
      <c r="E27" s="162">
        <v>4250</v>
      </c>
      <c r="F27" s="77">
        <v>0</v>
      </c>
      <c r="G27" s="163" t="s">
        <v>1384</v>
      </c>
      <c r="H27" s="164"/>
      <c r="I27" s="150" t="s">
        <v>1379</v>
      </c>
      <c r="J27" s="165"/>
      <c r="K27" s="126" t="s">
        <v>1357</v>
      </c>
      <c r="L27" s="18" t="s">
        <v>1385</v>
      </c>
      <c r="M27" s="124"/>
      <c r="N27" s="166"/>
      <c r="O27" s="166"/>
    </row>
    <row r="28" spans="1:15" s="21" customFormat="1" ht="61.5">
      <c r="A28" s="18">
        <f t="shared" si="0"/>
        <v>24</v>
      </c>
      <c r="B28" s="161" t="s">
        <v>1429</v>
      </c>
      <c r="C28" s="161" t="s">
        <v>1430</v>
      </c>
      <c r="D28" s="162">
        <v>9105</v>
      </c>
      <c r="E28" s="162">
        <v>9105</v>
      </c>
      <c r="F28" s="77">
        <v>0</v>
      </c>
      <c r="G28" s="163" t="s">
        <v>1384</v>
      </c>
      <c r="H28" s="164"/>
      <c r="I28" s="150" t="s">
        <v>1379</v>
      </c>
      <c r="J28" s="165"/>
      <c r="K28" s="126" t="s">
        <v>1357</v>
      </c>
      <c r="L28" s="18" t="s">
        <v>1385</v>
      </c>
      <c r="M28" s="124"/>
      <c r="N28" s="166"/>
      <c r="O28" s="166"/>
    </row>
    <row r="29" spans="1:15" s="21" customFormat="1" ht="61.5">
      <c r="A29" s="18">
        <f t="shared" si="0"/>
        <v>25</v>
      </c>
      <c r="B29" s="161" t="s">
        <v>1431</v>
      </c>
      <c r="C29" s="161" t="s">
        <v>1432</v>
      </c>
      <c r="D29" s="162">
        <v>21400</v>
      </c>
      <c r="E29" s="162">
        <v>21400</v>
      </c>
      <c r="F29" s="77">
        <v>0</v>
      </c>
      <c r="G29" s="163" t="s">
        <v>1384</v>
      </c>
      <c r="H29" s="164" t="s">
        <v>1378</v>
      </c>
      <c r="I29" s="150" t="s">
        <v>1379</v>
      </c>
      <c r="J29" s="165" t="s">
        <v>1380</v>
      </c>
      <c r="K29" s="126" t="s">
        <v>1357</v>
      </c>
      <c r="L29" s="18" t="s">
        <v>1385</v>
      </c>
      <c r="M29" s="124"/>
      <c r="N29" s="166"/>
      <c r="O29" s="166"/>
    </row>
    <row r="30" spans="1:15" s="21" customFormat="1" ht="61.5">
      <c r="A30" s="18">
        <f t="shared" si="0"/>
        <v>26</v>
      </c>
      <c r="B30" s="161" t="s">
        <v>1433</v>
      </c>
      <c r="C30" s="161" t="s">
        <v>1434</v>
      </c>
      <c r="D30" s="162">
        <v>8250</v>
      </c>
      <c r="E30" s="162">
        <v>8250</v>
      </c>
      <c r="F30" s="77">
        <v>0</v>
      </c>
      <c r="G30" s="163" t="s">
        <v>1384</v>
      </c>
      <c r="H30" s="164"/>
      <c r="I30" s="150" t="s">
        <v>1379</v>
      </c>
      <c r="J30" s="165"/>
      <c r="K30" s="126" t="s">
        <v>1357</v>
      </c>
      <c r="L30" s="18" t="s">
        <v>1385</v>
      </c>
      <c r="M30" s="124"/>
      <c r="N30" s="166"/>
      <c r="O30" s="166"/>
    </row>
    <row r="31" spans="1:15" s="21" customFormat="1" ht="61.5">
      <c r="A31" s="18">
        <f t="shared" si="0"/>
        <v>27</v>
      </c>
      <c r="B31" s="161" t="s">
        <v>1435</v>
      </c>
      <c r="C31" s="161" t="s">
        <v>1436</v>
      </c>
      <c r="D31" s="162">
        <v>6500</v>
      </c>
      <c r="E31" s="162">
        <v>6500</v>
      </c>
      <c r="F31" s="77">
        <v>0</v>
      </c>
      <c r="G31" s="163" t="s">
        <v>1384</v>
      </c>
      <c r="H31" s="164"/>
      <c r="I31" s="150" t="s">
        <v>1379</v>
      </c>
      <c r="J31" s="165"/>
      <c r="K31" s="126" t="s">
        <v>1357</v>
      </c>
      <c r="L31" s="18" t="s">
        <v>1385</v>
      </c>
      <c r="M31" s="124"/>
      <c r="N31" s="166"/>
      <c r="O31" s="166"/>
    </row>
    <row r="32" spans="1:15" s="21" customFormat="1" ht="61.5">
      <c r="A32" s="18">
        <f t="shared" si="0"/>
        <v>28</v>
      </c>
      <c r="B32" s="161" t="s">
        <v>1437</v>
      </c>
      <c r="C32" s="161" t="s">
        <v>1436</v>
      </c>
      <c r="D32" s="162">
        <v>6500</v>
      </c>
      <c r="E32" s="162">
        <v>6500</v>
      </c>
      <c r="F32" s="77">
        <v>0</v>
      </c>
      <c r="G32" s="163" t="s">
        <v>1384</v>
      </c>
      <c r="H32" s="164"/>
      <c r="I32" s="150" t="s">
        <v>1379</v>
      </c>
      <c r="J32" s="167"/>
      <c r="K32" s="126" t="s">
        <v>1357</v>
      </c>
      <c r="L32" s="18" t="s">
        <v>1385</v>
      </c>
      <c r="M32" s="124"/>
      <c r="N32" s="166"/>
      <c r="O32" s="166"/>
    </row>
    <row r="33" spans="1:15" s="21" customFormat="1" ht="61.5">
      <c r="A33" s="18">
        <f t="shared" si="0"/>
        <v>29</v>
      </c>
      <c r="B33" s="161" t="s">
        <v>1438</v>
      </c>
      <c r="C33" s="161" t="s">
        <v>1439</v>
      </c>
      <c r="D33" s="162">
        <v>11870</v>
      </c>
      <c r="E33" s="162">
        <v>11870</v>
      </c>
      <c r="F33" s="77">
        <v>0</v>
      </c>
      <c r="G33" s="163" t="s">
        <v>1384</v>
      </c>
      <c r="H33" s="164"/>
      <c r="I33" s="150" t="s">
        <v>1379</v>
      </c>
      <c r="J33" s="165"/>
      <c r="K33" s="126" t="s">
        <v>1357</v>
      </c>
      <c r="L33" s="18" t="s">
        <v>1385</v>
      </c>
      <c r="M33" s="124"/>
      <c r="N33" s="166"/>
      <c r="O33" s="166"/>
    </row>
    <row r="34" spans="1:15" s="21" customFormat="1" ht="61.5">
      <c r="A34" s="18">
        <f t="shared" si="0"/>
        <v>30</v>
      </c>
      <c r="B34" s="161" t="s">
        <v>1440</v>
      </c>
      <c r="C34" s="161" t="s">
        <v>1441</v>
      </c>
      <c r="D34" s="162">
        <v>5550</v>
      </c>
      <c r="E34" s="162">
        <v>5550</v>
      </c>
      <c r="F34" s="77">
        <v>0</v>
      </c>
      <c r="G34" s="163" t="s">
        <v>1384</v>
      </c>
      <c r="H34" s="164"/>
      <c r="I34" s="150" t="s">
        <v>1379</v>
      </c>
      <c r="J34" s="165"/>
      <c r="K34" s="126" t="s">
        <v>1357</v>
      </c>
      <c r="L34" s="18" t="s">
        <v>1385</v>
      </c>
      <c r="M34" s="124"/>
      <c r="N34" s="166"/>
      <c r="O34" s="166"/>
    </row>
    <row r="35" spans="1:15" s="21" customFormat="1" ht="61.5">
      <c r="A35" s="18">
        <f t="shared" si="0"/>
        <v>31</v>
      </c>
      <c r="B35" s="161" t="s">
        <v>1442</v>
      </c>
      <c r="C35" s="161" t="s">
        <v>1443</v>
      </c>
      <c r="D35" s="162">
        <v>36480</v>
      </c>
      <c r="E35" s="162">
        <v>36480</v>
      </c>
      <c r="F35" s="77">
        <v>0</v>
      </c>
      <c r="G35" s="163" t="s">
        <v>1384</v>
      </c>
      <c r="H35" s="164"/>
      <c r="I35" s="150" t="s">
        <v>1379</v>
      </c>
      <c r="J35" s="165"/>
      <c r="K35" s="126" t="s">
        <v>1357</v>
      </c>
      <c r="L35" s="18" t="s">
        <v>1385</v>
      </c>
      <c r="M35" s="124"/>
      <c r="N35" s="166"/>
      <c r="O35" s="166"/>
    </row>
    <row r="36" spans="1:15" s="21" customFormat="1" ht="61.5">
      <c r="A36" s="18">
        <f t="shared" si="0"/>
        <v>32</v>
      </c>
      <c r="B36" s="161" t="s">
        <v>1444</v>
      </c>
      <c r="C36" s="161" t="s">
        <v>1445</v>
      </c>
      <c r="D36" s="162">
        <v>3490</v>
      </c>
      <c r="E36" s="162">
        <v>3490</v>
      </c>
      <c r="F36" s="77">
        <v>0</v>
      </c>
      <c r="G36" s="163" t="s">
        <v>1384</v>
      </c>
      <c r="H36" s="164"/>
      <c r="I36" s="150" t="s">
        <v>1379</v>
      </c>
      <c r="J36" s="165"/>
      <c r="K36" s="126" t="s">
        <v>1357</v>
      </c>
      <c r="L36" s="18" t="s">
        <v>1385</v>
      </c>
      <c r="M36" s="124"/>
      <c r="N36" s="166"/>
      <c r="O36" s="166"/>
    </row>
    <row r="37" spans="1:15" s="21" customFormat="1" ht="61.5">
      <c r="A37" s="18">
        <f t="shared" si="0"/>
        <v>33</v>
      </c>
      <c r="B37" s="161" t="s">
        <v>1446</v>
      </c>
      <c r="C37" s="161" t="s">
        <v>1447</v>
      </c>
      <c r="D37" s="162">
        <v>10700</v>
      </c>
      <c r="E37" s="162">
        <v>10700</v>
      </c>
      <c r="F37" s="77">
        <v>0</v>
      </c>
      <c r="G37" s="163" t="s">
        <v>1384</v>
      </c>
      <c r="H37" s="164"/>
      <c r="I37" s="150" t="s">
        <v>1379</v>
      </c>
      <c r="J37" s="165"/>
      <c r="K37" s="126" t="s">
        <v>1357</v>
      </c>
      <c r="L37" s="18" t="s">
        <v>1385</v>
      </c>
      <c r="M37" s="124"/>
      <c r="N37" s="166"/>
      <c r="O37" s="166"/>
    </row>
    <row r="38" spans="1:15" s="21" customFormat="1" ht="61.5">
      <c r="A38" s="18">
        <f t="shared" si="0"/>
        <v>34</v>
      </c>
      <c r="B38" s="161" t="s">
        <v>1448</v>
      </c>
      <c r="C38" s="161" t="s">
        <v>1449</v>
      </c>
      <c r="D38" s="162">
        <v>11560</v>
      </c>
      <c r="E38" s="162">
        <v>11560</v>
      </c>
      <c r="F38" s="77">
        <v>0</v>
      </c>
      <c r="G38" s="163" t="s">
        <v>1384</v>
      </c>
      <c r="H38" s="164"/>
      <c r="I38" s="150" t="s">
        <v>1379</v>
      </c>
      <c r="J38" s="165"/>
      <c r="K38" s="126" t="s">
        <v>1357</v>
      </c>
      <c r="L38" s="18" t="s">
        <v>1385</v>
      </c>
      <c r="M38" s="124"/>
      <c r="N38" s="166"/>
      <c r="O38" s="166"/>
    </row>
    <row r="39" spans="1:15" s="21" customFormat="1" ht="61.5">
      <c r="A39" s="18">
        <f t="shared" si="0"/>
        <v>35</v>
      </c>
      <c r="B39" s="161" t="s">
        <v>1450</v>
      </c>
      <c r="C39" s="161" t="s">
        <v>1451</v>
      </c>
      <c r="D39" s="162">
        <v>9380</v>
      </c>
      <c r="E39" s="162">
        <v>9380</v>
      </c>
      <c r="F39" s="77">
        <v>0</v>
      </c>
      <c r="G39" s="163" t="s">
        <v>1384</v>
      </c>
      <c r="H39" s="164"/>
      <c r="I39" s="150" t="s">
        <v>1379</v>
      </c>
      <c r="J39" s="165"/>
      <c r="K39" s="126" t="s">
        <v>1357</v>
      </c>
      <c r="L39" s="165" t="s">
        <v>1385</v>
      </c>
      <c r="M39" s="124"/>
      <c r="N39" s="166"/>
      <c r="O39" s="166"/>
    </row>
    <row r="40" spans="1:15" s="21" customFormat="1" ht="61.5">
      <c r="A40" s="18">
        <f t="shared" si="0"/>
        <v>36</v>
      </c>
      <c r="B40" s="161" t="s">
        <v>1446</v>
      </c>
      <c r="C40" s="161" t="s">
        <v>1452</v>
      </c>
      <c r="D40" s="162">
        <v>4340</v>
      </c>
      <c r="E40" s="162">
        <v>4340</v>
      </c>
      <c r="F40" s="77">
        <v>0</v>
      </c>
      <c r="G40" s="163" t="s">
        <v>1384</v>
      </c>
      <c r="H40" s="164"/>
      <c r="I40" s="150" t="s">
        <v>1379</v>
      </c>
      <c r="J40" s="165"/>
      <c r="K40" s="126" t="s">
        <v>1357</v>
      </c>
      <c r="L40" s="165" t="s">
        <v>1385</v>
      </c>
      <c r="M40" s="124"/>
      <c r="N40" s="166"/>
      <c r="O40" s="166"/>
    </row>
    <row r="41" spans="1:15" s="21" customFormat="1" ht="61.5">
      <c r="A41" s="18">
        <f t="shared" si="0"/>
        <v>37</v>
      </c>
      <c r="B41" s="161" t="s">
        <v>1453</v>
      </c>
      <c r="C41" s="161" t="s">
        <v>1454</v>
      </c>
      <c r="D41" s="162">
        <v>23500</v>
      </c>
      <c r="E41" s="162">
        <v>23500</v>
      </c>
      <c r="F41" s="77">
        <v>0</v>
      </c>
      <c r="G41" s="163" t="s">
        <v>1384</v>
      </c>
      <c r="H41" s="164"/>
      <c r="I41" s="150" t="s">
        <v>1379</v>
      </c>
      <c r="J41" s="165"/>
      <c r="K41" s="126" t="s">
        <v>1357</v>
      </c>
      <c r="L41" s="165" t="s">
        <v>1385</v>
      </c>
      <c r="M41" s="124"/>
      <c r="N41" s="166"/>
      <c r="O41" s="166"/>
    </row>
    <row r="42" spans="1:15" s="21" customFormat="1" ht="61.5">
      <c r="A42" s="18">
        <f t="shared" si="0"/>
        <v>38</v>
      </c>
      <c r="B42" s="161" t="s">
        <v>1438</v>
      </c>
      <c r="C42" s="161" t="s">
        <v>1455</v>
      </c>
      <c r="D42" s="162">
        <v>7750</v>
      </c>
      <c r="E42" s="162">
        <v>7750</v>
      </c>
      <c r="F42" s="77">
        <v>0</v>
      </c>
      <c r="G42" s="163" t="s">
        <v>1384</v>
      </c>
      <c r="H42" s="164"/>
      <c r="I42" s="150" t="s">
        <v>1379</v>
      </c>
      <c r="J42" s="165"/>
      <c r="K42" s="126" t="s">
        <v>1357</v>
      </c>
      <c r="L42" s="165" t="s">
        <v>1385</v>
      </c>
      <c r="M42" s="124"/>
      <c r="N42" s="166"/>
      <c r="O42" s="166"/>
    </row>
    <row r="43" spans="1:15" s="21" customFormat="1" ht="61.5">
      <c r="A43" s="18">
        <f t="shared" si="0"/>
        <v>39</v>
      </c>
      <c r="B43" s="161" t="s">
        <v>1456</v>
      </c>
      <c r="C43" s="161" t="s">
        <v>1457</v>
      </c>
      <c r="D43" s="162">
        <v>6500</v>
      </c>
      <c r="E43" s="162">
        <v>6500</v>
      </c>
      <c r="F43" s="77">
        <v>0</v>
      </c>
      <c r="G43" s="163" t="s">
        <v>1384</v>
      </c>
      <c r="H43" s="164" t="s">
        <v>1378</v>
      </c>
      <c r="I43" s="150" t="s">
        <v>1379</v>
      </c>
      <c r="J43" s="165" t="s">
        <v>1380</v>
      </c>
      <c r="K43" s="126" t="s">
        <v>1357</v>
      </c>
      <c r="L43" s="165" t="s">
        <v>1385</v>
      </c>
      <c r="M43" s="124"/>
      <c r="N43" s="166"/>
      <c r="O43" s="166"/>
    </row>
    <row r="44" spans="1:15" s="21" customFormat="1" ht="61.5">
      <c r="A44" s="18">
        <f t="shared" si="0"/>
        <v>40</v>
      </c>
      <c r="B44" s="161" t="s">
        <v>1458</v>
      </c>
      <c r="C44" s="161" t="s">
        <v>1459</v>
      </c>
      <c r="D44" s="162">
        <v>3500</v>
      </c>
      <c r="E44" s="162">
        <v>3500</v>
      </c>
      <c r="F44" s="77">
        <v>0</v>
      </c>
      <c r="G44" s="163" t="s">
        <v>1384</v>
      </c>
      <c r="H44" s="164"/>
      <c r="I44" s="150" t="s">
        <v>1379</v>
      </c>
      <c r="J44" s="165"/>
      <c r="K44" s="126" t="s">
        <v>1357</v>
      </c>
      <c r="L44" s="165" t="s">
        <v>1385</v>
      </c>
      <c r="M44" s="124"/>
      <c r="N44" s="166"/>
      <c r="O44" s="166"/>
    </row>
    <row r="45" spans="1:15" s="21" customFormat="1" ht="61.5">
      <c r="A45" s="18">
        <f t="shared" si="0"/>
        <v>41</v>
      </c>
      <c r="B45" s="161" t="s">
        <v>1460</v>
      </c>
      <c r="C45" s="161" t="s">
        <v>1461</v>
      </c>
      <c r="D45" s="162">
        <v>13806</v>
      </c>
      <c r="E45" s="162">
        <v>13806</v>
      </c>
      <c r="F45" s="77">
        <v>0</v>
      </c>
      <c r="G45" s="163" t="s">
        <v>1384</v>
      </c>
      <c r="H45" s="164" t="s">
        <v>1378</v>
      </c>
      <c r="I45" s="150" t="s">
        <v>1379</v>
      </c>
      <c r="J45" s="165" t="s">
        <v>1380</v>
      </c>
      <c r="K45" s="126" t="s">
        <v>1357</v>
      </c>
      <c r="L45" s="165" t="s">
        <v>1385</v>
      </c>
      <c r="M45" s="124"/>
      <c r="N45" s="166"/>
      <c r="O45" s="166"/>
    </row>
    <row r="46" spans="1:15" s="21" customFormat="1" ht="61.5">
      <c r="A46" s="18">
        <f t="shared" si="0"/>
        <v>42</v>
      </c>
      <c r="B46" s="161" t="s">
        <v>1462</v>
      </c>
      <c r="C46" s="161" t="s">
        <v>1463</v>
      </c>
      <c r="D46" s="162">
        <v>4338</v>
      </c>
      <c r="E46" s="162">
        <v>4338</v>
      </c>
      <c r="F46" s="77">
        <v>0</v>
      </c>
      <c r="G46" s="163" t="s">
        <v>1384</v>
      </c>
      <c r="H46" s="164"/>
      <c r="I46" s="150" t="s">
        <v>1379</v>
      </c>
      <c r="J46" s="165"/>
      <c r="K46" s="126" t="s">
        <v>1357</v>
      </c>
      <c r="L46" s="165" t="s">
        <v>1385</v>
      </c>
      <c r="M46" s="124"/>
      <c r="N46" s="166"/>
      <c r="O46" s="166"/>
    </row>
    <row r="47" spans="1:15" s="21" customFormat="1" ht="61.5">
      <c r="A47" s="18">
        <f t="shared" si="0"/>
        <v>43</v>
      </c>
      <c r="B47" s="161" t="s">
        <v>1464</v>
      </c>
      <c r="C47" s="161" t="s">
        <v>1465</v>
      </c>
      <c r="D47" s="162">
        <v>4228</v>
      </c>
      <c r="E47" s="162">
        <v>4228</v>
      </c>
      <c r="F47" s="77">
        <v>0</v>
      </c>
      <c r="G47" s="163" t="s">
        <v>1384</v>
      </c>
      <c r="H47" s="164"/>
      <c r="I47" s="150" t="s">
        <v>1379</v>
      </c>
      <c r="J47" s="165"/>
      <c r="K47" s="126" t="s">
        <v>1357</v>
      </c>
      <c r="L47" s="18" t="s">
        <v>1385</v>
      </c>
      <c r="M47" s="124"/>
      <c r="N47" s="166"/>
      <c r="O47" s="166"/>
    </row>
    <row r="48" spans="1:15" s="21" customFormat="1" ht="61.5">
      <c r="A48" s="18">
        <f t="shared" si="0"/>
        <v>44</v>
      </c>
      <c r="B48" s="161" t="s">
        <v>1466</v>
      </c>
      <c r="C48" s="161" t="s">
        <v>1467</v>
      </c>
      <c r="D48" s="162">
        <v>4648</v>
      </c>
      <c r="E48" s="162">
        <v>4648</v>
      </c>
      <c r="F48" s="77">
        <v>0</v>
      </c>
      <c r="G48" s="163" t="s">
        <v>1384</v>
      </c>
      <c r="H48" s="164"/>
      <c r="I48" s="150" t="s">
        <v>1379</v>
      </c>
      <c r="J48" s="165"/>
      <c r="K48" s="126" t="s">
        <v>1357</v>
      </c>
      <c r="L48" s="18" t="s">
        <v>1385</v>
      </c>
      <c r="M48" s="124"/>
      <c r="N48" s="166"/>
      <c r="O48" s="166"/>
    </row>
    <row r="49" spans="1:15" s="21" customFormat="1" ht="61.5">
      <c r="A49" s="18">
        <f t="shared" si="0"/>
        <v>45</v>
      </c>
      <c r="B49" s="161" t="s">
        <v>1468</v>
      </c>
      <c r="C49" s="161" t="s">
        <v>1469</v>
      </c>
      <c r="D49" s="162">
        <v>19000</v>
      </c>
      <c r="E49" s="162">
        <v>19000</v>
      </c>
      <c r="F49" s="77">
        <v>0</v>
      </c>
      <c r="G49" s="163" t="s">
        <v>1384</v>
      </c>
      <c r="H49" s="164"/>
      <c r="I49" s="150" t="s">
        <v>1379</v>
      </c>
      <c r="J49" s="165"/>
      <c r="K49" s="126" t="s">
        <v>1357</v>
      </c>
      <c r="L49" s="18" t="s">
        <v>1385</v>
      </c>
      <c r="M49" s="124"/>
      <c r="N49" s="166"/>
      <c r="O49" s="166"/>
    </row>
    <row r="50" spans="1:15" s="21" customFormat="1" ht="61.5">
      <c r="A50" s="18">
        <f t="shared" si="0"/>
        <v>46</v>
      </c>
      <c r="B50" s="161" t="s">
        <v>1470</v>
      </c>
      <c r="C50" s="161" t="s">
        <v>1471</v>
      </c>
      <c r="D50" s="162">
        <v>20000</v>
      </c>
      <c r="E50" s="162">
        <v>20000</v>
      </c>
      <c r="F50" s="77">
        <v>0</v>
      </c>
      <c r="G50" s="163" t="s">
        <v>1384</v>
      </c>
      <c r="H50" s="164"/>
      <c r="I50" s="150" t="s">
        <v>1379</v>
      </c>
      <c r="J50" s="165"/>
      <c r="K50" s="126" t="s">
        <v>1357</v>
      </c>
      <c r="L50" s="18" t="s">
        <v>1385</v>
      </c>
      <c r="M50" s="124"/>
      <c r="N50" s="166"/>
      <c r="O50" s="166"/>
    </row>
    <row r="51" spans="1:15" s="21" customFormat="1" ht="61.5">
      <c r="A51" s="18">
        <f t="shared" si="0"/>
        <v>47</v>
      </c>
      <c r="B51" s="161" t="s">
        <v>1472</v>
      </c>
      <c r="C51" s="161" t="s">
        <v>1473</v>
      </c>
      <c r="D51" s="162">
        <v>5700</v>
      </c>
      <c r="E51" s="162">
        <v>5700</v>
      </c>
      <c r="F51" s="77">
        <v>0</v>
      </c>
      <c r="G51" s="163" t="s">
        <v>1384</v>
      </c>
      <c r="H51" s="164"/>
      <c r="I51" s="150" t="s">
        <v>1379</v>
      </c>
      <c r="J51" s="165"/>
      <c r="K51" s="126" t="s">
        <v>1357</v>
      </c>
      <c r="L51" s="18" t="s">
        <v>1385</v>
      </c>
      <c r="M51" s="124"/>
      <c r="N51" s="166"/>
      <c r="O51" s="166"/>
    </row>
    <row r="52" spans="1:15" s="21" customFormat="1" ht="61.5">
      <c r="A52" s="18">
        <f t="shared" si="0"/>
        <v>48</v>
      </c>
      <c r="B52" s="161" t="s">
        <v>1474</v>
      </c>
      <c r="C52" s="161" t="s">
        <v>1475</v>
      </c>
      <c r="D52" s="162">
        <v>22940</v>
      </c>
      <c r="E52" s="162">
        <v>22940</v>
      </c>
      <c r="F52" s="77">
        <v>0</v>
      </c>
      <c r="G52" s="163" t="s">
        <v>1384</v>
      </c>
      <c r="H52" s="164"/>
      <c r="I52" s="150" t="s">
        <v>1379</v>
      </c>
      <c r="J52" s="165"/>
      <c r="K52" s="126" t="s">
        <v>1357</v>
      </c>
      <c r="L52" s="18" t="s">
        <v>1385</v>
      </c>
      <c r="M52" s="124"/>
      <c r="N52" s="166"/>
      <c r="O52" s="166"/>
    </row>
    <row r="53" spans="1:15" s="21" customFormat="1" ht="61.5">
      <c r="A53" s="18">
        <f t="shared" si="0"/>
        <v>49</v>
      </c>
      <c r="B53" s="161" t="s">
        <v>1476</v>
      </c>
      <c r="C53" s="161" t="s">
        <v>1475</v>
      </c>
      <c r="D53" s="162">
        <v>22940</v>
      </c>
      <c r="E53" s="162">
        <v>22940</v>
      </c>
      <c r="F53" s="77">
        <v>0</v>
      </c>
      <c r="G53" s="163" t="s">
        <v>1384</v>
      </c>
      <c r="H53" s="164"/>
      <c r="I53" s="150" t="s">
        <v>1379</v>
      </c>
      <c r="J53" s="165"/>
      <c r="K53" s="126" t="s">
        <v>1357</v>
      </c>
      <c r="L53" s="18" t="s">
        <v>1385</v>
      </c>
      <c r="M53" s="124"/>
      <c r="N53" s="166"/>
      <c r="O53" s="166"/>
    </row>
    <row r="54" spans="1:15" s="21" customFormat="1" ht="61.5">
      <c r="A54" s="18">
        <f t="shared" si="0"/>
        <v>50</v>
      </c>
      <c r="B54" s="161" t="s">
        <v>1477</v>
      </c>
      <c r="C54" s="161" t="s">
        <v>1478</v>
      </c>
      <c r="D54" s="162">
        <v>4631</v>
      </c>
      <c r="E54" s="162">
        <v>4631</v>
      </c>
      <c r="F54" s="77">
        <v>0</v>
      </c>
      <c r="G54" s="163" t="s">
        <v>1384</v>
      </c>
      <c r="H54" s="164"/>
      <c r="I54" s="150" t="s">
        <v>1379</v>
      </c>
      <c r="J54" s="165"/>
      <c r="K54" s="126" t="s">
        <v>1357</v>
      </c>
      <c r="L54" s="18" t="s">
        <v>1385</v>
      </c>
      <c r="M54" s="124"/>
      <c r="N54" s="166"/>
      <c r="O54" s="166"/>
    </row>
    <row r="55" spans="1:15" s="21" customFormat="1" ht="61.5">
      <c r="A55" s="18">
        <f t="shared" si="0"/>
        <v>51</v>
      </c>
      <c r="B55" s="161" t="s">
        <v>1479</v>
      </c>
      <c r="C55" s="161" t="s">
        <v>1478</v>
      </c>
      <c r="D55" s="162">
        <v>4631</v>
      </c>
      <c r="E55" s="162">
        <v>4631</v>
      </c>
      <c r="F55" s="77">
        <v>0</v>
      </c>
      <c r="G55" s="163" t="s">
        <v>1384</v>
      </c>
      <c r="H55" s="164"/>
      <c r="I55" s="150" t="s">
        <v>1379</v>
      </c>
      <c r="J55" s="165"/>
      <c r="K55" s="126" t="s">
        <v>1357</v>
      </c>
      <c r="L55" s="18" t="s">
        <v>1385</v>
      </c>
      <c r="M55" s="124"/>
      <c r="N55" s="166"/>
      <c r="O55" s="166"/>
    </row>
    <row r="56" spans="1:15" s="21" customFormat="1" ht="61.5">
      <c r="A56" s="18">
        <f t="shared" si="0"/>
        <v>52</v>
      </c>
      <c r="B56" s="161" t="s">
        <v>1480</v>
      </c>
      <c r="C56" s="161" t="s">
        <v>1481</v>
      </c>
      <c r="D56" s="162">
        <v>6912</v>
      </c>
      <c r="E56" s="162">
        <v>6912</v>
      </c>
      <c r="F56" s="77">
        <v>0</v>
      </c>
      <c r="G56" s="163" t="s">
        <v>1384</v>
      </c>
      <c r="H56" s="164"/>
      <c r="I56" s="150" t="s">
        <v>1379</v>
      </c>
      <c r="J56" s="165"/>
      <c r="K56" s="126" t="s">
        <v>1357</v>
      </c>
      <c r="L56" s="18" t="s">
        <v>1385</v>
      </c>
      <c r="M56" s="124"/>
      <c r="N56" s="166"/>
      <c r="O56" s="166"/>
    </row>
    <row r="57" spans="1:15" s="21" customFormat="1" ht="61.5">
      <c r="A57" s="18">
        <f t="shared" si="0"/>
        <v>53</v>
      </c>
      <c r="B57" s="161" t="s">
        <v>1482</v>
      </c>
      <c r="C57" s="161" t="s">
        <v>1483</v>
      </c>
      <c r="D57" s="162">
        <v>12325</v>
      </c>
      <c r="E57" s="162">
        <v>12325</v>
      </c>
      <c r="F57" s="77">
        <v>0</v>
      </c>
      <c r="G57" s="163" t="s">
        <v>1384</v>
      </c>
      <c r="H57" s="164"/>
      <c r="I57" s="150" t="s">
        <v>1379</v>
      </c>
      <c r="J57" s="165"/>
      <c r="K57" s="126" t="s">
        <v>1357</v>
      </c>
      <c r="L57" s="18" t="s">
        <v>1385</v>
      </c>
      <c r="M57" s="124"/>
      <c r="N57" s="166"/>
      <c r="O57" s="166"/>
    </row>
    <row r="58" spans="1:15" s="21" customFormat="1" ht="61.5">
      <c r="A58" s="18">
        <f t="shared" si="0"/>
        <v>54</v>
      </c>
      <c r="B58" s="161" t="s">
        <v>1484</v>
      </c>
      <c r="C58" s="161" t="s">
        <v>1483</v>
      </c>
      <c r="D58" s="162">
        <v>12325</v>
      </c>
      <c r="E58" s="162">
        <v>12325</v>
      </c>
      <c r="F58" s="77">
        <v>0</v>
      </c>
      <c r="G58" s="163" t="s">
        <v>1384</v>
      </c>
      <c r="H58" s="164"/>
      <c r="I58" s="150" t="s">
        <v>1379</v>
      </c>
      <c r="J58" s="165"/>
      <c r="K58" s="126" t="s">
        <v>1357</v>
      </c>
      <c r="L58" s="18" t="s">
        <v>1385</v>
      </c>
      <c r="M58" s="124"/>
      <c r="N58" s="166"/>
      <c r="O58" s="166"/>
    </row>
    <row r="59" spans="1:15" s="21" customFormat="1" ht="61.5">
      <c r="A59" s="18">
        <f t="shared" si="0"/>
        <v>55</v>
      </c>
      <c r="B59" s="161" t="s">
        <v>1485</v>
      </c>
      <c r="C59" s="161" t="s">
        <v>1486</v>
      </c>
      <c r="D59" s="162">
        <v>26450</v>
      </c>
      <c r="E59" s="162">
        <v>26450</v>
      </c>
      <c r="F59" s="77">
        <v>0</v>
      </c>
      <c r="G59" s="163" t="s">
        <v>1384</v>
      </c>
      <c r="H59" s="164"/>
      <c r="I59" s="150" t="s">
        <v>1379</v>
      </c>
      <c r="J59" s="165"/>
      <c r="K59" s="126" t="s">
        <v>1357</v>
      </c>
      <c r="L59" s="18" t="s">
        <v>1385</v>
      </c>
      <c r="M59" s="124"/>
      <c r="N59" s="166"/>
      <c r="O59" s="166"/>
    </row>
    <row r="60" spans="1:15" s="21" customFormat="1" ht="61.5">
      <c r="A60" s="18">
        <f t="shared" si="0"/>
        <v>56</v>
      </c>
      <c r="B60" s="161" t="s">
        <v>1487</v>
      </c>
      <c r="C60" s="161" t="s">
        <v>1488</v>
      </c>
      <c r="D60" s="162">
        <v>6330</v>
      </c>
      <c r="E60" s="162">
        <v>6330</v>
      </c>
      <c r="F60" s="77">
        <v>0</v>
      </c>
      <c r="G60" s="163" t="s">
        <v>1384</v>
      </c>
      <c r="H60" s="164"/>
      <c r="I60" s="150" t="s">
        <v>1379</v>
      </c>
      <c r="J60" s="165"/>
      <c r="K60" s="126" t="s">
        <v>1357</v>
      </c>
      <c r="L60" s="18" t="s">
        <v>1385</v>
      </c>
      <c r="M60" s="124"/>
      <c r="N60" s="166"/>
      <c r="O60" s="166"/>
    </row>
    <row r="61" spans="1:15" s="21" customFormat="1" ht="61.5">
      <c r="A61" s="18">
        <f t="shared" si="0"/>
        <v>57</v>
      </c>
      <c r="B61" s="161" t="s">
        <v>1489</v>
      </c>
      <c r="C61" s="161" t="s">
        <v>1488</v>
      </c>
      <c r="D61" s="162">
        <v>6330</v>
      </c>
      <c r="E61" s="162">
        <v>6330</v>
      </c>
      <c r="F61" s="77">
        <v>0</v>
      </c>
      <c r="G61" s="163" t="s">
        <v>1384</v>
      </c>
      <c r="H61" s="164"/>
      <c r="I61" s="150" t="s">
        <v>1379</v>
      </c>
      <c r="J61" s="165"/>
      <c r="K61" s="126" t="s">
        <v>1357</v>
      </c>
      <c r="L61" s="18" t="s">
        <v>1385</v>
      </c>
      <c r="M61" s="124"/>
      <c r="N61" s="166"/>
      <c r="O61" s="166"/>
    </row>
    <row r="62" spans="1:15" s="21" customFormat="1" ht="61.5">
      <c r="A62" s="18">
        <f t="shared" si="0"/>
        <v>58</v>
      </c>
      <c r="B62" s="161" t="s">
        <v>1490</v>
      </c>
      <c r="C62" s="161" t="s">
        <v>1488</v>
      </c>
      <c r="D62" s="162">
        <v>6330</v>
      </c>
      <c r="E62" s="162">
        <v>6330</v>
      </c>
      <c r="F62" s="77">
        <v>0</v>
      </c>
      <c r="G62" s="163" t="s">
        <v>1384</v>
      </c>
      <c r="H62" s="164"/>
      <c r="I62" s="150" t="s">
        <v>1379</v>
      </c>
      <c r="J62" s="165"/>
      <c r="K62" s="126" t="s">
        <v>1357</v>
      </c>
      <c r="L62" s="18" t="s">
        <v>1385</v>
      </c>
      <c r="M62" s="124"/>
      <c r="N62" s="166"/>
      <c r="O62" s="166"/>
    </row>
    <row r="63" spans="1:15" s="21" customFormat="1" ht="61.5">
      <c r="A63" s="18">
        <f t="shared" si="0"/>
        <v>59</v>
      </c>
      <c r="B63" s="161" t="s">
        <v>1491</v>
      </c>
      <c r="C63" s="161" t="s">
        <v>1488</v>
      </c>
      <c r="D63" s="162">
        <v>6330</v>
      </c>
      <c r="E63" s="162">
        <v>6330</v>
      </c>
      <c r="F63" s="77">
        <v>0</v>
      </c>
      <c r="G63" s="163" t="s">
        <v>1384</v>
      </c>
      <c r="H63" s="164"/>
      <c r="I63" s="150" t="s">
        <v>1379</v>
      </c>
      <c r="J63" s="165"/>
      <c r="K63" s="126" t="s">
        <v>1357</v>
      </c>
      <c r="L63" s="18" t="s">
        <v>1385</v>
      </c>
      <c r="M63" s="124"/>
      <c r="N63" s="166"/>
      <c r="O63" s="166"/>
    </row>
    <row r="64" spans="1:15" s="21" customFormat="1" ht="61.5">
      <c r="A64" s="18">
        <f t="shared" si="0"/>
        <v>60</v>
      </c>
      <c r="B64" s="161" t="s">
        <v>1492</v>
      </c>
      <c r="C64" s="161" t="s">
        <v>1488</v>
      </c>
      <c r="D64" s="162">
        <v>6330</v>
      </c>
      <c r="E64" s="162">
        <v>6330</v>
      </c>
      <c r="F64" s="77">
        <v>0</v>
      </c>
      <c r="G64" s="163" t="s">
        <v>1384</v>
      </c>
      <c r="H64" s="164"/>
      <c r="I64" s="150" t="s">
        <v>1379</v>
      </c>
      <c r="J64" s="165"/>
      <c r="K64" s="126" t="s">
        <v>1357</v>
      </c>
      <c r="L64" s="18" t="s">
        <v>1385</v>
      </c>
      <c r="M64" s="124"/>
      <c r="N64" s="166"/>
      <c r="O64" s="166"/>
    </row>
    <row r="65" spans="1:15" s="21" customFormat="1" ht="61.5">
      <c r="A65" s="18">
        <f t="shared" si="0"/>
        <v>61</v>
      </c>
      <c r="B65" s="161" t="s">
        <v>1493</v>
      </c>
      <c r="C65" s="161" t="s">
        <v>1494</v>
      </c>
      <c r="D65" s="162">
        <v>29500</v>
      </c>
      <c r="E65" s="162">
        <v>29500</v>
      </c>
      <c r="F65" s="77">
        <v>0</v>
      </c>
      <c r="G65" s="163" t="s">
        <v>1384</v>
      </c>
      <c r="H65" s="164"/>
      <c r="I65" s="150" t="s">
        <v>1379</v>
      </c>
      <c r="J65" s="165"/>
      <c r="K65" s="126" t="s">
        <v>1357</v>
      </c>
      <c r="L65" s="18" t="s">
        <v>1385</v>
      </c>
      <c r="M65" s="124"/>
      <c r="N65" s="166"/>
      <c r="O65" s="166"/>
    </row>
    <row r="66" spans="1:15" s="21" customFormat="1" ht="61.5">
      <c r="A66" s="18">
        <f t="shared" si="0"/>
        <v>62</v>
      </c>
      <c r="B66" s="161" t="s">
        <v>1495</v>
      </c>
      <c r="C66" s="161" t="s">
        <v>1494</v>
      </c>
      <c r="D66" s="162">
        <v>29500</v>
      </c>
      <c r="E66" s="162">
        <v>29500</v>
      </c>
      <c r="F66" s="77">
        <v>0</v>
      </c>
      <c r="G66" s="163" t="s">
        <v>1384</v>
      </c>
      <c r="H66" s="164"/>
      <c r="I66" s="150" t="s">
        <v>1379</v>
      </c>
      <c r="J66" s="165"/>
      <c r="K66" s="126" t="s">
        <v>1357</v>
      </c>
      <c r="L66" s="18" t="s">
        <v>1385</v>
      </c>
      <c r="M66" s="124"/>
      <c r="N66" s="166"/>
      <c r="O66" s="166"/>
    </row>
    <row r="67" spans="1:15" s="21" customFormat="1" ht="61.5">
      <c r="A67" s="18">
        <f t="shared" si="0"/>
        <v>63</v>
      </c>
      <c r="B67" s="161" t="s">
        <v>1496</v>
      </c>
      <c r="C67" s="161" t="s">
        <v>1497</v>
      </c>
      <c r="D67" s="162">
        <v>8443</v>
      </c>
      <c r="E67" s="162">
        <v>8443</v>
      </c>
      <c r="F67" s="77">
        <v>0</v>
      </c>
      <c r="G67" s="163" t="s">
        <v>1384</v>
      </c>
      <c r="H67" s="164"/>
      <c r="I67" s="150" t="s">
        <v>1379</v>
      </c>
      <c r="J67" s="165"/>
      <c r="K67" s="126" t="s">
        <v>1357</v>
      </c>
      <c r="L67" s="18" t="s">
        <v>1385</v>
      </c>
      <c r="M67" s="124"/>
      <c r="N67" s="166"/>
      <c r="O67" s="166"/>
    </row>
    <row r="68" spans="1:15" s="21" customFormat="1" ht="61.5">
      <c r="A68" s="18">
        <f t="shared" si="0"/>
        <v>64</v>
      </c>
      <c r="B68" s="161" t="s">
        <v>1498</v>
      </c>
      <c r="C68" s="161" t="s">
        <v>1499</v>
      </c>
      <c r="D68" s="162">
        <v>17269</v>
      </c>
      <c r="E68" s="162">
        <v>17269</v>
      </c>
      <c r="F68" s="77">
        <v>0</v>
      </c>
      <c r="G68" s="163" t="s">
        <v>1384</v>
      </c>
      <c r="H68" s="164"/>
      <c r="I68" s="150" t="s">
        <v>1379</v>
      </c>
      <c r="J68" s="165"/>
      <c r="K68" s="126" t="s">
        <v>1357</v>
      </c>
      <c r="L68" s="18" t="s">
        <v>1385</v>
      </c>
      <c r="M68" s="124"/>
      <c r="N68" s="166"/>
      <c r="O68" s="166"/>
    </row>
    <row r="69" spans="1:15" s="21" customFormat="1" ht="61.5">
      <c r="A69" s="18">
        <f t="shared" si="0"/>
        <v>65</v>
      </c>
      <c r="B69" s="161" t="s">
        <v>1500</v>
      </c>
      <c r="C69" s="161" t="s">
        <v>1501</v>
      </c>
      <c r="D69" s="162">
        <v>37500</v>
      </c>
      <c r="E69" s="162">
        <v>37500</v>
      </c>
      <c r="F69" s="77">
        <v>0</v>
      </c>
      <c r="G69" s="163" t="s">
        <v>1384</v>
      </c>
      <c r="H69" s="164"/>
      <c r="I69" s="150" t="s">
        <v>1379</v>
      </c>
      <c r="J69" s="165"/>
      <c r="K69" s="126" t="s">
        <v>1357</v>
      </c>
      <c r="L69" s="18" t="s">
        <v>1385</v>
      </c>
      <c r="M69" s="124"/>
      <c r="N69" s="166"/>
      <c r="O69" s="166"/>
    </row>
    <row r="70" spans="1:15" s="21" customFormat="1" ht="61.5">
      <c r="A70" s="18">
        <f t="shared" si="0"/>
        <v>66</v>
      </c>
      <c r="B70" s="161" t="s">
        <v>1502</v>
      </c>
      <c r="C70" s="161" t="s">
        <v>1501</v>
      </c>
      <c r="D70" s="162">
        <v>37500</v>
      </c>
      <c r="E70" s="162">
        <v>37500</v>
      </c>
      <c r="F70" s="77">
        <v>0</v>
      </c>
      <c r="G70" s="163" t="s">
        <v>1384</v>
      </c>
      <c r="H70" s="164"/>
      <c r="I70" s="150" t="s">
        <v>1379</v>
      </c>
      <c r="J70" s="165"/>
      <c r="K70" s="126" t="s">
        <v>1357</v>
      </c>
      <c r="L70" s="18" t="s">
        <v>1385</v>
      </c>
      <c r="M70" s="124"/>
      <c r="N70" s="166"/>
      <c r="O70" s="166"/>
    </row>
    <row r="71" spans="1:15" s="21" customFormat="1" ht="61.5">
      <c r="A71" s="18">
        <f t="shared" si="0"/>
        <v>67</v>
      </c>
      <c r="B71" s="161" t="s">
        <v>1503</v>
      </c>
      <c r="C71" s="161" t="s">
        <v>1504</v>
      </c>
      <c r="D71" s="162">
        <v>21000</v>
      </c>
      <c r="E71" s="162">
        <v>21000</v>
      </c>
      <c r="F71" s="77">
        <v>0</v>
      </c>
      <c r="G71" s="163" t="s">
        <v>1384</v>
      </c>
      <c r="H71" s="164"/>
      <c r="I71" s="150" t="s">
        <v>1379</v>
      </c>
      <c r="J71" s="165"/>
      <c r="K71" s="126" t="s">
        <v>1357</v>
      </c>
      <c r="L71" s="18" t="s">
        <v>1385</v>
      </c>
      <c r="M71" s="124"/>
      <c r="N71" s="166"/>
      <c r="O71" s="166"/>
    </row>
    <row r="72" spans="1:15" s="21" customFormat="1" ht="61.5">
      <c r="A72" s="18">
        <f t="shared" si="0"/>
        <v>68</v>
      </c>
      <c r="B72" s="161" t="s">
        <v>1505</v>
      </c>
      <c r="C72" s="161" t="s">
        <v>1506</v>
      </c>
      <c r="D72" s="162">
        <v>25000</v>
      </c>
      <c r="E72" s="162">
        <v>25000</v>
      </c>
      <c r="F72" s="77">
        <v>0</v>
      </c>
      <c r="G72" s="163" t="s">
        <v>1384</v>
      </c>
      <c r="H72" s="164"/>
      <c r="I72" s="150" t="s">
        <v>1379</v>
      </c>
      <c r="J72" s="165"/>
      <c r="K72" s="126" t="s">
        <v>1357</v>
      </c>
      <c r="L72" s="18" t="s">
        <v>1385</v>
      </c>
      <c r="M72" s="124"/>
      <c r="N72" s="166"/>
      <c r="O72" s="166"/>
    </row>
    <row r="73" spans="1:15" s="21" customFormat="1" ht="61.5">
      <c r="A73" s="18">
        <f t="shared" si="0"/>
        <v>69</v>
      </c>
      <c r="B73" s="161" t="s">
        <v>1507</v>
      </c>
      <c r="C73" s="161" t="s">
        <v>1508</v>
      </c>
      <c r="D73" s="162">
        <v>22940</v>
      </c>
      <c r="E73" s="162">
        <v>22940</v>
      </c>
      <c r="F73" s="77">
        <v>0</v>
      </c>
      <c r="G73" s="163" t="s">
        <v>1384</v>
      </c>
      <c r="H73" s="164"/>
      <c r="I73" s="150" t="s">
        <v>1379</v>
      </c>
      <c r="J73" s="165"/>
      <c r="K73" s="126" t="s">
        <v>1357</v>
      </c>
      <c r="L73" s="18" t="s">
        <v>1385</v>
      </c>
      <c r="M73" s="124"/>
      <c r="N73" s="166"/>
      <c r="O73" s="166"/>
    </row>
    <row r="74" spans="1:15" s="21" customFormat="1" ht="61.5">
      <c r="A74" s="18">
        <f t="shared" si="0"/>
        <v>70</v>
      </c>
      <c r="B74" s="161" t="s">
        <v>1509</v>
      </c>
      <c r="C74" s="161" t="s">
        <v>1508</v>
      </c>
      <c r="D74" s="162">
        <v>22940</v>
      </c>
      <c r="E74" s="162">
        <v>22940</v>
      </c>
      <c r="F74" s="77">
        <v>0</v>
      </c>
      <c r="G74" s="163" t="s">
        <v>1384</v>
      </c>
      <c r="H74" s="164"/>
      <c r="I74" s="150" t="s">
        <v>1379</v>
      </c>
      <c r="J74" s="165"/>
      <c r="K74" s="126" t="s">
        <v>1357</v>
      </c>
      <c r="L74" s="18" t="s">
        <v>1385</v>
      </c>
      <c r="M74" s="124"/>
      <c r="N74" s="166"/>
      <c r="O74" s="166"/>
    </row>
    <row r="75" spans="1:15" s="21" customFormat="1" ht="61.5">
      <c r="A75" s="18">
        <f t="shared" si="0"/>
        <v>71</v>
      </c>
      <c r="B75" s="161" t="s">
        <v>1510</v>
      </c>
      <c r="C75" s="161" t="s">
        <v>1511</v>
      </c>
      <c r="D75" s="162">
        <v>7140</v>
      </c>
      <c r="E75" s="162">
        <v>7140</v>
      </c>
      <c r="F75" s="77">
        <v>0</v>
      </c>
      <c r="G75" s="163" t="s">
        <v>1384</v>
      </c>
      <c r="H75" s="164"/>
      <c r="I75" s="150" t="s">
        <v>1379</v>
      </c>
      <c r="J75" s="165"/>
      <c r="K75" s="126" t="s">
        <v>1357</v>
      </c>
      <c r="L75" s="18" t="s">
        <v>1385</v>
      </c>
      <c r="M75" s="124"/>
      <c r="N75" s="166"/>
      <c r="O75" s="166"/>
    </row>
    <row r="76" spans="1:15" s="21" customFormat="1" ht="61.5">
      <c r="A76" s="18">
        <f t="shared" si="0"/>
        <v>72</v>
      </c>
      <c r="B76" s="161" t="s">
        <v>1512</v>
      </c>
      <c r="C76" s="161" t="s">
        <v>1513</v>
      </c>
      <c r="D76" s="162">
        <v>15308</v>
      </c>
      <c r="E76" s="162">
        <v>15308</v>
      </c>
      <c r="F76" s="77">
        <v>0</v>
      </c>
      <c r="G76" s="163" t="s">
        <v>1384</v>
      </c>
      <c r="H76" s="164"/>
      <c r="I76" s="150" t="s">
        <v>1379</v>
      </c>
      <c r="J76" s="165"/>
      <c r="K76" s="126" t="s">
        <v>1357</v>
      </c>
      <c r="L76" s="18" t="s">
        <v>1385</v>
      </c>
      <c r="M76" s="124"/>
      <c r="N76" s="166"/>
      <c r="O76" s="166"/>
    </row>
    <row r="77" spans="1:15" s="21" customFormat="1" ht="61.5">
      <c r="A77" s="18">
        <f t="shared" si="0"/>
        <v>73</v>
      </c>
      <c r="B77" s="161" t="s">
        <v>1514</v>
      </c>
      <c r="C77" s="161" t="s">
        <v>1515</v>
      </c>
      <c r="D77" s="162">
        <v>5190</v>
      </c>
      <c r="E77" s="162">
        <v>5190</v>
      </c>
      <c r="F77" s="77">
        <v>0</v>
      </c>
      <c r="G77" s="163" t="s">
        <v>1384</v>
      </c>
      <c r="H77" s="164"/>
      <c r="I77" s="150" t="s">
        <v>1379</v>
      </c>
      <c r="J77" s="165"/>
      <c r="K77" s="126" t="s">
        <v>1357</v>
      </c>
      <c r="L77" s="18" t="s">
        <v>1385</v>
      </c>
      <c r="M77" s="124"/>
      <c r="N77" s="166"/>
      <c r="O77" s="166"/>
    </row>
    <row r="78" spans="1:15" s="21" customFormat="1" ht="61.5">
      <c r="A78" s="18">
        <f t="shared" si="0"/>
        <v>74</v>
      </c>
      <c r="B78" s="161" t="s">
        <v>1516</v>
      </c>
      <c r="C78" s="161" t="s">
        <v>1517</v>
      </c>
      <c r="D78" s="162">
        <v>15308</v>
      </c>
      <c r="E78" s="162">
        <v>15308</v>
      </c>
      <c r="F78" s="77">
        <v>0</v>
      </c>
      <c r="G78" s="163" t="s">
        <v>1384</v>
      </c>
      <c r="H78" s="164"/>
      <c r="I78" s="150" t="s">
        <v>1379</v>
      </c>
      <c r="J78" s="165"/>
      <c r="K78" s="126" t="s">
        <v>1357</v>
      </c>
      <c r="L78" s="18" t="s">
        <v>1385</v>
      </c>
      <c r="M78" s="124"/>
      <c r="N78" s="166"/>
      <c r="O78" s="166"/>
    </row>
    <row r="79" spans="1:15" s="21" customFormat="1" ht="61.5">
      <c r="A79" s="18">
        <f t="shared" si="0"/>
        <v>75</v>
      </c>
      <c r="B79" s="161" t="s">
        <v>1518</v>
      </c>
      <c r="C79" s="161" t="s">
        <v>1515</v>
      </c>
      <c r="D79" s="162">
        <v>5190</v>
      </c>
      <c r="E79" s="162">
        <v>5190</v>
      </c>
      <c r="F79" s="77">
        <v>0</v>
      </c>
      <c r="G79" s="163" t="s">
        <v>1384</v>
      </c>
      <c r="H79" s="164"/>
      <c r="I79" s="150" t="s">
        <v>1379</v>
      </c>
      <c r="J79" s="165"/>
      <c r="K79" s="126" t="s">
        <v>1357</v>
      </c>
      <c r="L79" s="18" t="s">
        <v>1385</v>
      </c>
      <c r="M79" s="124"/>
      <c r="N79" s="166"/>
      <c r="O79" s="166"/>
    </row>
    <row r="80" spans="1:15" s="21" customFormat="1" ht="61.5">
      <c r="A80" s="18">
        <f t="shared" si="0"/>
        <v>76</v>
      </c>
      <c r="B80" s="161" t="s">
        <v>1519</v>
      </c>
      <c r="C80" s="161" t="s">
        <v>1520</v>
      </c>
      <c r="D80" s="162">
        <v>3019</v>
      </c>
      <c r="E80" s="162">
        <v>3019</v>
      </c>
      <c r="F80" s="77">
        <v>0</v>
      </c>
      <c r="G80" s="163" t="s">
        <v>1384</v>
      </c>
      <c r="H80" s="164" t="s">
        <v>1378</v>
      </c>
      <c r="I80" s="150" t="s">
        <v>1379</v>
      </c>
      <c r="J80" s="165" t="s">
        <v>1380</v>
      </c>
      <c r="K80" s="126" t="s">
        <v>1357</v>
      </c>
      <c r="L80" s="18" t="s">
        <v>1385</v>
      </c>
      <c r="M80" s="124"/>
      <c r="N80" s="166"/>
      <c r="O80" s="166"/>
    </row>
    <row r="81" spans="1:15" s="21" customFormat="1" ht="61.5">
      <c r="A81" s="18">
        <f t="shared" si="0"/>
        <v>77</v>
      </c>
      <c r="B81" s="161" t="s">
        <v>1521</v>
      </c>
      <c r="C81" s="161" t="s">
        <v>1522</v>
      </c>
      <c r="D81" s="162">
        <v>6763</v>
      </c>
      <c r="E81" s="162">
        <v>6763</v>
      </c>
      <c r="F81" s="77">
        <v>0</v>
      </c>
      <c r="G81" s="163" t="s">
        <v>1384</v>
      </c>
      <c r="H81" s="164"/>
      <c r="I81" s="150" t="s">
        <v>1379</v>
      </c>
      <c r="J81" s="165"/>
      <c r="K81" s="126" t="s">
        <v>1357</v>
      </c>
      <c r="L81" s="18" t="s">
        <v>1385</v>
      </c>
      <c r="M81" s="124"/>
      <c r="N81" s="166"/>
      <c r="O81" s="166"/>
    </row>
    <row r="82" spans="1:15" s="21" customFormat="1" ht="61.5">
      <c r="A82" s="18">
        <f t="shared" si="0"/>
        <v>78</v>
      </c>
      <c r="B82" s="161" t="s">
        <v>1523</v>
      </c>
      <c r="C82" s="161" t="s">
        <v>1524</v>
      </c>
      <c r="D82" s="162">
        <v>6350</v>
      </c>
      <c r="E82" s="162">
        <v>6350</v>
      </c>
      <c r="F82" s="77">
        <v>0</v>
      </c>
      <c r="G82" s="163" t="s">
        <v>1384</v>
      </c>
      <c r="H82" s="164" t="s">
        <v>1378</v>
      </c>
      <c r="I82" s="150" t="s">
        <v>1379</v>
      </c>
      <c r="J82" s="165" t="s">
        <v>1380</v>
      </c>
      <c r="K82" s="126" t="s">
        <v>1357</v>
      </c>
      <c r="L82" s="18" t="s">
        <v>1385</v>
      </c>
      <c r="M82" s="124"/>
      <c r="N82" s="166"/>
      <c r="O82" s="166"/>
    </row>
    <row r="83" spans="1:15" s="21" customFormat="1" ht="61.5">
      <c r="A83" s="18">
        <f t="shared" si="0"/>
        <v>79</v>
      </c>
      <c r="B83" s="161" t="s">
        <v>1525</v>
      </c>
      <c r="C83" s="161" t="s">
        <v>1526</v>
      </c>
      <c r="D83" s="162">
        <v>29568</v>
      </c>
      <c r="E83" s="162">
        <v>29568</v>
      </c>
      <c r="F83" s="77">
        <v>0</v>
      </c>
      <c r="G83" s="163" t="s">
        <v>1384</v>
      </c>
      <c r="H83" s="164"/>
      <c r="I83" s="150" t="s">
        <v>1379</v>
      </c>
      <c r="J83" s="165"/>
      <c r="K83" s="126" t="s">
        <v>1357</v>
      </c>
      <c r="L83" s="18" t="s">
        <v>1385</v>
      </c>
      <c r="M83" s="124"/>
      <c r="N83" s="166"/>
      <c r="O83" s="166"/>
    </row>
    <row r="84" spans="1:15" s="21" customFormat="1" ht="61.5">
      <c r="A84" s="18">
        <f t="shared" si="0"/>
        <v>80</v>
      </c>
      <c r="B84" s="161" t="s">
        <v>1527</v>
      </c>
      <c r="C84" s="161" t="s">
        <v>1528</v>
      </c>
      <c r="D84" s="162">
        <v>8458</v>
      </c>
      <c r="E84" s="162">
        <v>8458</v>
      </c>
      <c r="F84" s="77">
        <v>0</v>
      </c>
      <c r="G84" s="163" t="s">
        <v>1384</v>
      </c>
      <c r="H84" s="164"/>
      <c r="I84" s="150" t="s">
        <v>1379</v>
      </c>
      <c r="J84" s="165"/>
      <c r="K84" s="126" t="s">
        <v>1357</v>
      </c>
      <c r="L84" s="18" t="s">
        <v>1385</v>
      </c>
      <c r="M84" s="124"/>
      <c r="N84" s="166"/>
      <c r="O84" s="166"/>
    </row>
    <row r="85" spans="1:15" s="21" customFormat="1" ht="61.5">
      <c r="A85" s="18">
        <f t="shared" si="0"/>
        <v>81</v>
      </c>
      <c r="B85" s="161" t="s">
        <v>1529</v>
      </c>
      <c r="C85" s="161" t="s">
        <v>1530</v>
      </c>
      <c r="D85" s="162">
        <v>30039</v>
      </c>
      <c r="E85" s="162">
        <v>30039</v>
      </c>
      <c r="F85" s="77">
        <v>0</v>
      </c>
      <c r="G85" s="163" t="s">
        <v>1384</v>
      </c>
      <c r="H85" s="164"/>
      <c r="I85" s="150" t="s">
        <v>1379</v>
      </c>
      <c r="J85" s="165"/>
      <c r="K85" s="126" t="s">
        <v>1357</v>
      </c>
      <c r="L85" s="18" t="s">
        <v>1385</v>
      </c>
      <c r="M85" s="124"/>
      <c r="N85" s="166"/>
      <c r="O85" s="166"/>
    </row>
    <row r="86" spans="1:15" s="21" customFormat="1" ht="61.5">
      <c r="A86" s="18">
        <f t="shared" si="0"/>
        <v>82</v>
      </c>
      <c r="B86" s="161" t="s">
        <v>1531</v>
      </c>
      <c r="C86" s="161" t="s">
        <v>1532</v>
      </c>
      <c r="D86" s="162">
        <v>17790</v>
      </c>
      <c r="E86" s="162">
        <v>17790</v>
      </c>
      <c r="F86" s="77">
        <v>0</v>
      </c>
      <c r="G86" s="163" t="s">
        <v>1384</v>
      </c>
      <c r="H86" s="164"/>
      <c r="I86" s="150" t="s">
        <v>1379</v>
      </c>
      <c r="J86" s="165"/>
      <c r="K86" s="126" t="s">
        <v>1357</v>
      </c>
      <c r="L86" s="18" t="s">
        <v>1385</v>
      </c>
      <c r="M86" s="124"/>
      <c r="N86" s="166"/>
      <c r="O86" s="166"/>
    </row>
    <row r="87" spans="1:15" s="21" customFormat="1" ht="61.5">
      <c r="A87" s="18">
        <f t="shared" si="0"/>
        <v>83</v>
      </c>
      <c r="B87" s="161" t="s">
        <v>1533</v>
      </c>
      <c r="C87" s="161" t="s">
        <v>1534</v>
      </c>
      <c r="D87" s="162">
        <v>17134</v>
      </c>
      <c r="E87" s="162">
        <v>17134</v>
      </c>
      <c r="F87" s="77">
        <v>0</v>
      </c>
      <c r="G87" s="163" t="s">
        <v>1384</v>
      </c>
      <c r="H87" s="164"/>
      <c r="I87" s="150" t="s">
        <v>1379</v>
      </c>
      <c r="J87" s="165"/>
      <c r="K87" s="126" t="s">
        <v>1357</v>
      </c>
      <c r="L87" s="18" t="s">
        <v>1385</v>
      </c>
      <c r="M87" s="124"/>
      <c r="N87" s="166"/>
      <c r="O87" s="166"/>
    </row>
    <row r="88" spans="1:15" s="21" customFormat="1" ht="61.5">
      <c r="A88" s="18">
        <f t="shared" si="0"/>
        <v>84</v>
      </c>
      <c r="B88" s="161" t="s">
        <v>1535</v>
      </c>
      <c r="C88" s="161" t="s">
        <v>1536</v>
      </c>
      <c r="D88" s="162">
        <v>20000</v>
      </c>
      <c r="E88" s="162">
        <v>20000</v>
      </c>
      <c r="F88" s="77">
        <v>0</v>
      </c>
      <c r="G88" s="163" t="s">
        <v>1384</v>
      </c>
      <c r="H88" s="164"/>
      <c r="I88" s="150" t="s">
        <v>1379</v>
      </c>
      <c r="J88" s="165"/>
      <c r="K88" s="126" t="s">
        <v>1357</v>
      </c>
      <c r="L88" s="18" t="s">
        <v>1385</v>
      </c>
      <c r="M88" s="124"/>
      <c r="N88" s="166"/>
      <c r="O88" s="166"/>
    </row>
    <row r="89" spans="1:15" s="21" customFormat="1" ht="61.5">
      <c r="A89" s="18">
        <f t="shared" si="0"/>
        <v>85</v>
      </c>
      <c r="B89" s="161" t="s">
        <v>1537</v>
      </c>
      <c r="C89" s="161" t="s">
        <v>1538</v>
      </c>
      <c r="D89" s="162">
        <v>22580</v>
      </c>
      <c r="E89" s="162">
        <v>22580</v>
      </c>
      <c r="F89" s="77">
        <v>0</v>
      </c>
      <c r="G89" s="163" t="s">
        <v>1384</v>
      </c>
      <c r="H89" s="164"/>
      <c r="I89" s="150" t="s">
        <v>1379</v>
      </c>
      <c r="J89" s="165"/>
      <c r="K89" s="126" t="s">
        <v>1357</v>
      </c>
      <c r="L89" s="18" t="s">
        <v>1385</v>
      </c>
      <c r="M89" s="124"/>
      <c r="N89" s="166"/>
      <c r="O89" s="166"/>
    </row>
    <row r="90" spans="1:15" s="21" customFormat="1" ht="61.5">
      <c r="A90" s="18">
        <f t="shared" si="0"/>
        <v>86</v>
      </c>
      <c r="B90" s="161" t="s">
        <v>1539</v>
      </c>
      <c r="C90" s="161" t="s">
        <v>1540</v>
      </c>
      <c r="D90" s="162">
        <v>39525</v>
      </c>
      <c r="E90" s="162">
        <v>39525</v>
      </c>
      <c r="F90" s="77">
        <v>0</v>
      </c>
      <c r="G90" s="163" t="s">
        <v>1384</v>
      </c>
      <c r="H90" s="164"/>
      <c r="I90" s="150" t="s">
        <v>1379</v>
      </c>
      <c r="J90" s="165"/>
      <c r="K90" s="126" t="s">
        <v>1357</v>
      </c>
      <c r="L90" s="18" t="s">
        <v>1385</v>
      </c>
      <c r="M90" s="124"/>
      <c r="N90" s="166"/>
      <c r="O90" s="166"/>
    </row>
    <row r="91" spans="1:15" s="21" customFormat="1" ht="61.5">
      <c r="A91" s="18">
        <f t="shared" si="0"/>
        <v>87</v>
      </c>
      <c r="B91" s="161" t="s">
        <v>1541</v>
      </c>
      <c r="C91" s="161" t="s">
        <v>1542</v>
      </c>
      <c r="D91" s="162">
        <v>39667</v>
      </c>
      <c r="E91" s="162">
        <v>39667</v>
      </c>
      <c r="F91" s="77">
        <v>0</v>
      </c>
      <c r="G91" s="163" t="s">
        <v>1384</v>
      </c>
      <c r="H91" s="164"/>
      <c r="I91" s="150" t="s">
        <v>1379</v>
      </c>
      <c r="J91" s="165"/>
      <c r="K91" s="126" t="s">
        <v>1357</v>
      </c>
      <c r="L91" s="18" t="s">
        <v>1385</v>
      </c>
      <c r="M91" s="124"/>
      <c r="N91" s="166"/>
      <c r="O91" s="166"/>
    </row>
    <row r="92" spans="1:15" s="21" customFormat="1" ht="61.5">
      <c r="A92" s="18">
        <f t="shared" si="0"/>
        <v>88</v>
      </c>
      <c r="B92" s="161" t="s">
        <v>1543</v>
      </c>
      <c r="C92" s="161" t="s">
        <v>1544</v>
      </c>
      <c r="D92" s="162">
        <v>33250</v>
      </c>
      <c r="E92" s="162">
        <v>33250</v>
      </c>
      <c r="F92" s="77">
        <v>0</v>
      </c>
      <c r="G92" s="163" t="s">
        <v>1384</v>
      </c>
      <c r="H92" s="164"/>
      <c r="I92" s="150" t="s">
        <v>1379</v>
      </c>
      <c r="J92" s="165"/>
      <c r="K92" s="126" t="s">
        <v>1357</v>
      </c>
      <c r="L92" s="18" t="s">
        <v>1385</v>
      </c>
      <c r="M92" s="124"/>
      <c r="N92" s="166"/>
      <c r="O92" s="166"/>
    </row>
    <row r="93" spans="1:15" s="21" customFormat="1" ht="61.5">
      <c r="A93" s="18">
        <f t="shared" si="0"/>
        <v>89</v>
      </c>
      <c r="B93" s="161" t="s">
        <v>1545</v>
      </c>
      <c r="C93" s="161" t="s">
        <v>1544</v>
      </c>
      <c r="D93" s="162">
        <v>33250</v>
      </c>
      <c r="E93" s="162">
        <v>33250</v>
      </c>
      <c r="F93" s="77">
        <v>0</v>
      </c>
      <c r="G93" s="163" t="s">
        <v>1384</v>
      </c>
      <c r="H93" s="164"/>
      <c r="I93" s="150" t="s">
        <v>1379</v>
      </c>
      <c r="J93" s="165"/>
      <c r="K93" s="126" t="s">
        <v>1357</v>
      </c>
      <c r="L93" s="18" t="s">
        <v>1385</v>
      </c>
      <c r="M93" s="124"/>
      <c r="N93" s="166"/>
      <c r="O93" s="166"/>
    </row>
    <row r="94" spans="1:15" s="21" customFormat="1" ht="61.5">
      <c r="A94" s="18">
        <f t="shared" si="0"/>
        <v>90</v>
      </c>
      <c r="B94" s="161" t="s">
        <v>1546</v>
      </c>
      <c r="C94" s="161" t="s">
        <v>1547</v>
      </c>
      <c r="D94" s="162">
        <v>28500</v>
      </c>
      <c r="E94" s="162">
        <v>28500</v>
      </c>
      <c r="F94" s="77">
        <v>0</v>
      </c>
      <c r="G94" s="163" t="s">
        <v>1384</v>
      </c>
      <c r="H94" s="164"/>
      <c r="I94" s="150" t="s">
        <v>1379</v>
      </c>
      <c r="J94" s="165"/>
      <c r="K94" s="126" t="s">
        <v>1357</v>
      </c>
      <c r="L94" s="18" t="s">
        <v>1385</v>
      </c>
      <c r="M94" s="124"/>
      <c r="N94" s="166"/>
      <c r="O94" s="166"/>
    </row>
    <row r="95" spans="1:15" s="21" customFormat="1" ht="61.5">
      <c r="A95" s="18">
        <f t="shared" si="0"/>
        <v>91</v>
      </c>
      <c r="B95" s="161" t="s">
        <v>1548</v>
      </c>
      <c r="C95" s="161" t="s">
        <v>1549</v>
      </c>
      <c r="D95" s="162">
        <v>17000</v>
      </c>
      <c r="E95" s="162">
        <v>17000</v>
      </c>
      <c r="F95" s="77">
        <v>0</v>
      </c>
      <c r="G95" s="163" t="s">
        <v>1384</v>
      </c>
      <c r="H95" s="164"/>
      <c r="I95" s="150" t="s">
        <v>1379</v>
      </c>
      <c r="J95" s="165"/>
      <c r="K95" s="126" t="s">
        <v>1357</v>
      </c>
      <c r="L95" s="18" t="s">
        <v>1385</v>
      </c>
      <c r="M95" s="124"/>
      <c r="N95" s="166"/>
      <c r="O95" s="166"/>
    </row>
    <row r="96" spans="1:15" s="21" customFormat="1" ht="61.5">
      <c r="A96" s="18">
        <f t="shared" si="0"/>
        <v>92</v>
      </c>
      <c r="B96" s="161" t="s">
        <v>1550</v>
      </c>
      <c r="C96" s="161" t="s">
        <v>1551</v>
      </c>
      <c r="D96" s="162">
        <v>24900</v>
      </c>
      <c r="E96" s="162">
        <v>24900</v>
      </c>
      <c r="F96" s="77">
        <v>0</v>
      </c>
      <c r="G96" s="163" t="s">
        <v>1384</v>
      </c>
      <c r="H96" s="164"/>
      <c r="I96" s="150" t="s">
        <v>1379</v>
      </c>
      <c r="J96" s="165"/>
      <c r="K96" s="126" t="s">
        <v>1357</v>
      </c>
      <c r="L96" s="18" t="s">
        <v>1385</v>
      </c>
      <c r="M96" s="124"/>
      <c r="N96" s="166"/>
      <c r="O96" s="166"/>
    </row>
    <row r="97" spans="1:15" s="21" customFormat="1" ht="61.5">
      <c r="A97" s="18">
        <f t="shared" si="0"/>
        <v>93</v>
      </c>
      <c r="B97" s="161" t="s">
        <v>1552</v>
      </c>
      <c r="C97" s="161" t="s">
        <v>1553</v>
      </c>
      <c r="D97" s="162">
        <v>14500</v>
      </c>
      <c r="E97" s="162">
        <v>14500</v>
      </c>
      <c r="F97" s="77">
        <v>0</v>
      </c>
      <c r="G97" s="163" t="s">
        <v>1384</v>
      </c>
      <c r="H97" s="164"/>
      <c r="I97" s="150" t="s">
        <v>1379</v>
      </c>
      <c r="J97" s="165"/>
      <c r="K97" s="126" t="s">
        <v>1357</v>
      </c>
      <c r="L97" s="18" t="s">
        <v>1385</v>
      </c>
      <c r="M97" s="124"/>
      <c r="N97" s="166"/>
      <c r="O97" s="166"/>
    </row>
    <row r="98" spans="1:15" s="21" customFormat="1" ht="61.5">
      <c r="A98" s="18">
        <f t="shared" si="0"/>
        <v>94</v>
      </c>
      <c r="B98" s="161" t="s">
        <v>1554</v>
      </c>
      <c r="C98" s="161" t="s">
        <v>1553</v>
      </c>
      <c r="D98" s="162">
        <v>14500</v>
      </c>
      <c r="E98" s="162">
        <v>14500</v>
      </c>
      <c r="F98" s="77">
        <v>0</v>
      </c>
      <c r="G98" s="163" t="s">
        <v>1384</v>
      </c>
      <c r="H98" s="164"/>
      <c r="I98" s="150" t="s">
        <v>1379</v>
      </c>
      <c r="J98" s="165"/>
      <c r="K98" s="126" t="s">
        <v>1357</v>
      </c>
      <c r="L98" s="18" t="s">
        <v>1385</v>
      </c>
      <c r="M98" s="124"/>
      <c r="N98" s="166"/>
      <c r="O98" s="166"/>
    </row>
    <row r="99" spans="1:15" s="21" customFormat="1" ht="61.5">
      <c r="A99" s="18">
        <f t="shared" si="0"/>
        <v>95</v>
      </c>
      <c r="B99" s="161" t="s">
        <v>1555</v>
      </c>
      <c r="C99" s="161" t="s">
        <v>1549</v>
      </c>
      <c r="D99" s="162">
        <v>17000</v>
      </c>
      <c r="E99" s="162">
        <v>17000</v>
      </c>
      <c r="F99" s="77">
        <v>0</v>
      </c>
      <c r="G99" s="163" t="s">
        <v>1384</v>
      </c>
      <c r="H99" s="164"/>
      <c r="I99" s="150" t="s">
        <v>1379</v>
      </c>
      <c r="J99" s="165"/>
      <c r="K99" s="126" t="s">
        <v>1357</v>
      </c>
      <c r="L99" s="18" t="s">
        <v>1385</v>
      </c>
      <c r="M99" s="124"/>
      <c r="N99" s="166"/>
      <c r="O99" s="166"/>
    </row>
    <row r="100" spans="1:15" s="21" customFormat="1" ht="73.5">
      <c r="A100" s="18">
        <f t="shared" si="0"/>
        <v>96</v>
      </c>
      <c r="B100" s="161" t="s">
        <v>1556</v>
      </c>
      <c r="C100" s="161" t="s">
        <v>1557</v>
      </c>
      <c r="D100" s="162">
        <v>29500</v>
      </c>
      <c r="E100" s="162">
        <v>29500</v>
      </c>
      <c r="F100" s="77">
        <v>0</v>
      </c>
      <c r="G100" s="163" t="s">
        <v>1384</v>
      </c>
      <c r="H100" s="164"/>
      <c r="I100" s="150" t="s">
        <v>1379</v>
      </c>
      <c r="J100" s="165"/>
      <c r="K100" s="126" t="s">
        <v>1357</v>
      </c>
      <c r="L100" s="18" t="s">
        <v>1385</v>
      </c>
      <c r="M100" s="124"/>
      <c r="N100" s="166"/>
      <c r="O100" s="166"/>
    </row>
    <row r="101" spans="1:15" s="21" customFormat="1" ht="61.5">
      <c r="A101" s="18">
        <f t="shared" si="0"/>
        <v>97</v>
      </c>
      <c r="B101" s="161" t="s">
        <v>1558</v>
      </c>
      <c r="C101" s="161" t="s">
        <v>1559</v>
      </c>
      <c r="D101" s="162">
        <v>26499</v>
      </c>
      <c r="E101" s="162">
        <v>26499</v>
      </c>
      <c r="F101" s="77">
        <v>0</v>
      </c>
      <c r="G101" s="163" t="s">
        <v>1384</v>
      </c>
      <c r="H101" s="164"/>
      <c r="I101" s="150" t="s">
        <v>1379</v>
      </c>
      <c r="J101" s="165"/>
      <c r="K101" s="126" t="s">
        <v>1357</v>
      </c>
      <c r="L101" s="18" t="s">
        <v>1385</v>
      </c>
      <c r="M101" s="124"/>
      <c r="N101" s="166"/>
      <c r="O101" s="166"/>
    </row>
    <row r="102" spans="1:15" s="21" customFormat="1" ht="61.5">
      <c r="A102" s="18">
        <f t="shared" si="0"/>
        <v>98</v>
      </c>
      <c r="B102" s="161" t="s">
        <v>1560</v>
      </c>
      <c r="C102" s="161" t="s">
        <v>1561</v>
      </c>
      <c r="D102" s="162">
        <v>24909</v>
      </c>
      <c r="E102" s="162">
        <v>24909</v>
      </c>
      <c r="F102" s="77">
        <v>0</v>
      </c>
      <c r="G102" s="163" t="s">
        <v>1384</v>
      </c>
      <c r="H102" s="164"/>
      <c r="I102" s="150" t="s">
        <v>1379</v>
      </c>
      <c r="J102" s="165"/>
      <c r="K102" s="126" t="s">
        <v>1357</v>
      </c>
      <c r="L102" s="18" t="s">
        <v>1385</v>
      </c>
      <c r="M102" s="124"/>
      <c r="N102" s="166"/>
      <c r="O102" s="166"/>
    </row>
    <row r="103" spans="1:15" s="21" customFormat="1" ht="61.5">
      <c r="A103" s="18">
        <f t="shared" si="0"/>
        <v>99</v>
      </c>
      <c r="B103" s="161" t="s">
        <v>1562</v>
      </c>
      <c r="C103" s="161" t="s">
        <v>1563</v>
      </c>
      <c r="D103" s="162">
        <v>34750</v>
      </c>
      <c r="E103" s="162">
        <v>34750</v>
      </c>
      <c r="F103" s="77">
        <v>0</v>
      </c>
      <c r="G103" s="163" t="s">
        <v>1384</v>
      </c>
      <c r="H103" s="164"/>
      <c r="I103" s="150" t="s">
        <v>1379</v>
      </c>
      <c r="J103" s="165"/>
      <c r="K103" s="126" t="s">
        <v>1357</v>
      </c>
      <c r="L103" s="18" t="s">
        <v>1385</v>
      </c>
      <c r="M103" s="124"/>
      <c r="N103" s="166"/>
      <c r="O103" s="166"/>
    </row>
    <row r="104" spans="1:15" s="21" customFormat="1" ht="61.5">
      <c r="A104" s="18">
        <f t="shared" si="0"/>
        <v>100</v>
      </c>
      <c r="B104" s="161" t="s">
        <v>1564</v>
      </c>
      <c r="C104" s="161" t="s">
        <v>1565</v>
      </c>
      <c r="D104" s="162">
        <v>35000</v>
      </c>
      <c r="E104" s="162">
        <v>35000</v>
      </c>
      <c r="F104" s="77">
        <v>0</v>
      </c>
      <c r="G104" s="163" t="s">
        <v>1384</v>
      </c>
      <c r="H104" s="164"/>
      <c r="I104" s="150" t="s">
        <v>1379</v>
      </c>
      <c r="J104" s="165"/>
      <c r="K104" s="126" t="s">
        <v>1357</v>
      </c>
      <c r="L104" s="18" t="s">
        <v>1385</v>
      </c>
      <c r="M104" s="124"/>
      <c r="N104" s="166"/>
      <c r="O104" s="166"/>
    </row>
    <row r="105" spans="1:15" s="21" customFormat="1" ht="61.5">
      <c r="A105" s="18">
        <f t="shared" si="0"/>
        <v>101</v>
      </c>
      <c r="B105" s="161" t="s">
        <v>1566</v>
      </c>
      <c r="C105" s="161" t="s">
        <v>1567</v>
      </c>
      <c r="D105" s="162">
        <v>18900</v>
      </c>
      <c r="E105" s="162">
        <v>18900</v>
      </c>
      <c r="F105" s="77">
        <v>0</v>
      </c>
      <c r="G105" s="163" t="s">
        <v>1384</v>
      </c>
      <c r="H105" s="164"/>
      <c r="I105" s="150" t="s">
        <v>1379</v>
      </c>
      <c r="J105" s="165"/>
      <c r="K105" s="126" t="s">
        <v>1357</v>
      </c>
      <c r="L105" s="18" t="s">
        <v>1385</v>
      </c>
      <c r="M105" s="124"/>
      <c r="N105" s="166"/>
      <c r="O105" s="166"/>
    </row>
    <row r="106" spans="1:15" s="21" customFormat="1" ht="61.5">
      <c r="A106" s="18">
        <f t="shared" si="0"/>
        <v>102</v>
      </c>
      <c r="B106" s="161" t="s">
        <v>1568</v>
      </c>
      <c r="C106" s="161" t="s">
        <v>1569</v>
      </c>
      <c r="D106" s="162">
        <v>11500</v>
      </c>
      <c r="E106" s="162">
        <v>11500</v>
      </c>
      <c r="F106" s="77">
        <v>0</v>
      </c>
      <c r="G106" s="163" t="s">
        <v>1384</v>
      </c>
      <c r="H106" s="164"/>
      <c r="I106" s="150" t="s">
        <v>1379</v>
      </c>
      <c r="J106" s="165"/>
      <c r="K106" s="126" t="s">
        <v>1357</v>
      </c>
      <c r="L106" s="18" t="s">
        <v>1385</v>
      </c>
      <c r="M106" s="124"/>
      <c r="N106" s="166"/>
      <c r="O106" s="166"/>
    </row>
    <row r="107" spans="1:15" s="21" customFormat="1" ht="61.5">
      <c r="A107" s="18">
        <f t="shared" si="0"/>
        <v>103</v>
      </c>
      <c r="B107" s="161" t="s">
        <v>1570</v>
      </c>
      <c r="C107" s="161" t="s">
        <v>1571</v>
      </c>
      <c r="D107" s="162">
        <v>7350</v>
      </c>
      <c r="E107" s="162">
        <v>7350</v>
      </c>
      <c r="F107" s="77">
        <v>0</v>
      </c>
      <c r="G107" s="163" t="s">
        <v>1384</v>
      </c>
      <c r="H107" s="164" t="s">
        <v>1378</v>
      </c>
      <c r="I107" s="150" t="s">
        <v>1379</v>
      </c>
      <c r="J107" s="165" t="s">
        <v>1380</v>
      </c>
      <c r="K107" s="126" t="s">
        <v>1357</v>
      </c>
      <c r="L107" s="18" t="s">
        <v>1385</v>
      </c>
      <c r="M107" s="124"/>
      <c r="N107" s="166"/>
      <c r="O107" s="166"/>
    </row>
    <row r="108" spans="1:15" s="21" customFormat="1" ht="61.5">
      <c r="A108" s="18">
        <f t="shared" si="0"/>
        <v>104</v>
      </c>
      <c r="B108" s="161" t="s">
        <v>1572</v>
      </c>
      <c r="C108" s="161" t="s">
        <v>1573</v>
      </c>
      <c r="D108" s="162">
        <v>5259</v>
      </c>
      <c r="E108" s="162">
        <v>5259</v>
      </c>
      <c r="F108" s="77">
        <v>0</v>
      </c>
      <c r="G108" s="163" t="s">
        <v>1384</v>
      </c>
      <c r="H108" s="164"/>
      <c r="I108" s="150" t="s">
        <v>1379</v>
      </c>
      <c r="J108" s="165"/>
      <c r="K108" s="126" t="s">
        <v>1357</v>
      </c>
      <c r="L108" s="18" t="s">
        <v>1385</v>
      </c>
      <c r="M108" s="124"/>
      <c r="N108" s="166"/>
      <c r="O108" s="166"/>
    </row>
    <row r="109" spans="1:15" s="21" customFormat="1" ht="61.5">
      <c r="A109" s="18">
        <f t="shared" si="0"/>
        <v>105</v>
      </c>
      <c r="B109" s="161" t="s">
        <v>1574</v>
      </c>
      <c r="C109" s="161" t="s">
        <v>1575</v>
      </c>
      <c r="D109" s="162">
        <v>10569</v>
      </c>
      <c r="E109" s="162">
        <v>10569</v>
      </c>
      <c r="F109" s="77">
        <v>0</v>
      </c>
      <c r="G109" s="163" t="s">
        <v>1384</v>
      </c>
      <c r="H109" s="164"/>
      <c r="I109" s="150" t="s">
        <v>1379</v>
      </c>
      <c r="J109" s="165"/>
      <c r="K109" s="126" t="s">
        <v>1357</v>
      </c>
      <c r="L109" s="18" t="s">
        <v>1385</v>
      </c>
      <c r="M109" s="124"/>
      <c r="N109" s="166"/>
      <c r="O109" s="166"/>
    </row>
    <row r="110" spans="1:15" s="21" customFormat="1" ht="61.5">
      <c r="A110" s="18">
        <f t="shared" si="0"/>
        <v>106</v>
      </c>
      <c r="B110" s="161" t="s">
        <v>1576</v>
      </c>
      <c r="C110" s="161" t="s">
        <v>1577</v>
      </c>
      <c r="D110" s="162">
        <v>20863</v>
      </c>
      <c r="E110" s="162">
        <v>20863</v>
      </c>
      <c r="F110" s="77">
        <v>0</v>
      </c>
      <c r="G110" s="163" t="s">
        <v>1384</v>
      </c>
      <c r="H110" s="164"/>
      <c r="I110" s="150" t="s">
        <v>1379</v>
      </c>
      <c r="J110" s="165"/>
      <c r="K110" s="126" t="s">
        <v>1357</v>
      </c>
      <c r="L110" s="18" t="s">
        <v>1385</v>
      </c>
      <c r="M110" s="124"/>
      <c r="N110" s="166"/>
      <c r="O110" s="166"/>
    </row>
    <row r="111" spans="1:15" s="21" customFormat="1" ht="61.5">
      <c r="A111" s="18">
        <f t="shared" si="0"/>
        <v>107</v>
      </c>
      <c r="B111" s="161" t="s">
        <v>1578</v>
      </c>
      <c r="C111" s="161" t="s">
        <v>1579</v>
      </c>
      <c r="D111" s="162">
        <v>5059</v>
      </c>
      <c r="E111" s="162">
        <v>5059</v>
      </c>
      <c r="F111" s="77">
        <v>0</v>
      </c>
      <c r="G111" s="163" t="s">
        <v>1384</v>
      </c>
      <c r="H111" s="164"/>
      <c r="I111" s="150" t="s">
        <v>1379</v>
      </c>
      <c r="J111" s="165"/>
      <c r="K111" s="126" t="s">
        <v>1357</v>
      </c>
      <c r="L111" s="18" t="s">
        <v>1385</v>
      </c>
      <c r="M111" s="124"/>
      <c r="N111" s="166"/>
      <c r="O111" s="166"/>
    </row>
    <row r="112" spans="1:15" s="21" customFormat="1" ht="61.5">
      <c r="A112" s="18">
        <f t="shared" si="0"/>
        <v>108</v>
      </c>
      <c r="B112" s="161" t="s">
        <v>1580</v>
      </c>
      <c r="C112" s="161" t="s">
        <v>1581</v>
      </c>
      <c r="D112" s="162">
        <v>4512</v>
      </c>
      <c r="E112" s="162">
        <v>4512</v>
      </c>
      <c r="F112" s="77">
        <v>0</v>
      </c>
      <c r="G112" s="163" t="s">
        <v>1384</v>
      </c>
      <c r="H112" s="164"/>
      <c r="I112" s="150" t="s">
        <v>1379</v>
      </c>
      <c r="J112" s="165"/>
      <c r="K112" s="126" t="s">
        <v>1357</v>
      </c>
      <c r="L112" s="18" t="s">
        <v>1385</v>
      </c>
      <c r="M112" s="124"/>
      <c r="N112" s="166"/>
      <c r="O112" s="166"/>
    </row>
    <row r="113" spans="1:15" s="21" customFormat="1" ht="61.5">
      <c r="A113" s="18">
        <f t="shared" si="0"/>
        <v>109</v>
      </c>
      <c r="B113" s="161" t="s">
        <v>1582</v>
      </c>
      <c r="C113" s="161" t="s">
        <v>1583</v>
      </c>
      <c r="D113" s="162">
        <v>4544</v>
      </c>
      <c r="E113" s="162">
        <v>4544</v>
      </c>
      <c r="F113" s="77">
        <v>0</v>
      </c>
      <c r="G113" s="163" t="s">
        <v>1384</v>
      </c>
      <c r="H113" s="164"/>
      <c r="I113" s="150" t="s">
        <v>1379</v>
      </c>
      <c r="J113" s="165"/>
      <c r="K113" s="126" t="s">
        <v>1357</v>
      </c>
      <c r="L113" s="18" t="s">
        <v>1385</v>
      </c>
      <c r="M113" s="124"/>
      <c r="N113" s="166"/>
      <c r="O113" s="166"/>
    </row>
    <row r="114" spans="1:15" s="21" customFormat="1" ht="61.5">
      <c r="A114" s="18">
        <f t="shared" si="0"/>
        <v>110</v>
      </c>
      <c r="B114" s="161" t="s">
        <v>1584</v>
      </c>
      <c r="C114" s="161" t="s">
        <v>1583</v>
      </c>
      <c r="D114" s="162">
        <v>4544</v>
      </c>
      <c r="E114" s="162">
        <v>4544</v>
      </c>
      <c r="F114" s="77">
        <v>0</v>
      </c>
      <c r="G114" s="163" t="s">
        <v>1384</v>
      </c>
      <c r="H114" s="164"/>
      <c r="I114" s="150" t="s">
        <v>1379</v>
      </c>
      <c r="J114" s="165"/>
      <c r="K114" s="126" t="s">
        <v>1357</v>
      </c>
      <c r="L114" s="18" t="s">
        <v>1385</v>
      </c>
      <c r="M114" s="124"/>
      <c r="N114" s="166"/>
      <c r="O114" s="166"/>
    </row>
    <row r="115" spans="1:15" s="21" customFormat="1" ht="61.5">
      <c r="A115" s="18">
        <f t="shared" si="0"/>
        <v>111</v>
      </c>
      <c r="B115" s="161" t="s">
        <v>1585</v>
      </c>
      <c r="C115" s="161" t="s">
        <v>1586</v>
      </c>
      <c r="D115" s="162">
        <v>20223</v>
      </c>
      <c r="E115" s="162">
        <v>20223</v>
      </c>
      <c r="F115" s="77">
        <v>0</v>
      </c>
      <c r="G115" s="163" t="s">
        <v>1384</v>
      </c>
      <c r="H115" s="164"/>
      <c r="I115" s="150" t="s">
        <v>1379</v>
      </c>
      <c r="J115" s="165"/>
      <c r="K115" s="126" t="s">
        <v>1357</v>
      </c>
      <c r="L115" s="18" t="s">
        <v>1385</v>
      </c>
      <c r="M115" s="124"/>
      <c r="N115" s="166"/>
      <c r="O115" s="166"/>
    </row>
    <row r="116" spans="1:15" s="21" customFormat="1" ht="61.5">
      <c r="A116" s="18">
        <f t="shared" si="0"/>
        <v>112</v>
      </c>
      <c r="B116" s="161" t="s">
        <v>1587</v>
      </c>
      <c r="C116" s="161" t="s">
        <v>1588</v>
      </c>
      <c r="D116" s="162">
        <v>16200</v>
      </c>
      <c r="E116" s="162">
        <v>16200</v>
      </c>
      <c r="F116" s="77">
        <v>0</v>
      </c>
      <c r="G116" s="163" t="s">
        <v>1384</v>
      </c>
      <c r="H116" s="164"/>
      <c r="I116" s="150" t="s">
        <v>1379</v>
      </c>
      <c r="J116" s="165"/>
      <c r="K116" s="126" t="s">
        <v>1357</v>
      </c>
      <c r="L116" s="18" t="s">
        <v>1385</v>
      </c>
      <c r="M116" s="124"/>
      <c r="N116" s="166"/>
      <c r="O116" s="166"/>
    </row>
    <row r="117" spans="1:15" s="21" customFormat="1" ht="61.5">
      <c r="A117" s="18">
        <f t="shared" si="0"/>
        <v>113</v>
      </c>
      <c r="B117" s="161" t="s">
        <v>1589</v>
      </c>
      <c r="C117" s="161" t="s">
        <v>1588</v>
      </c>
      <c r="D117" s="162">
        <v>16200</v>
      </c>
      <c r="E117" s="162">
        <v>16200</v>
      </c>
      <c r="F117" s="77">
        <v>0</v>
      </c>
      <c r="G117" s="163" t="s">
        <v>1384</v>
      </c>
      <c r="H117" s="164"/>
      <c r="I117" s="150" t="s">
        <v>1379</v>
      </c>
      <c r="J117" s="165"/>
      <c r="K117" s="126" t="s">
        <v>1357</v>
      </c>
      <c r="L117" s="18" t="s">
        <v>1385</v>
      </c>
      <c r="M117" s="124"/>
      <c r="N117" s="166"/>
      <c r="O117" s="166"/>
    </row>
    <row r="118" spans="1:15" s="21" customFormat="1" ht="61.5">
      <c r="A118" s="18">
        <f t="shared" si="0"/>
        <v>114</v>
      </c>
      <c r="B118" s="161" t="s">
        <v>1590</v>
      </c>
      <c r="C118" s="161" t="s">
        <v>1591</v>
      </c>
      <c r="D118" s="162">
        <v>12660</v>
      </c>
      <c r="E118" s="162">
        <v>12660</v>
      </c>
      <c r="F118" s="77">
        <v>0</v>
      </c>
      <c r="G118" s="163" t="s">
        <v>1384</v>
      </c>
      <c r="H118" s="164"/>
      <c r="I118" s="150" t="s">
        <v>1379</v>
      </c>
      <c r="J118" s="165"/>
      <c r="K118" s="126" t="s">
        <v>1357</v>
      </c>
      <c r="L118" s="18" t="s">
        <v>1385</v>
      </c>
      <c r="M118" s="124"/>
      <c r="N118" s="166"/>
      <c r="O118" s="166"/>
    </row>
    <row r="119" spans="1:15" s="21" customFormat="1" ht="61.5">
      <c r="A119" s="18">
        <f t="shared" si="0"/>
        <v>115</v>
      </c>
      <c r="B119" s="161" t="s">
        <v>1592</v>
      </c>
      <c r="C119" s="161" t="s">
        <v>1593</v>
      </c>
      <c r="D119" s="162">
        <v>12990</v>
      </c>
      <c r="E119" s="162">
        <v>12990</v>
      </c>
      <c r="F119" s="77">
        <v>0</v>
      </c>
      <c r="G119" s="163" t="s">
        <v>1384</v>
      </c>
      <c r="H119" s="164"/>
      <c r="I119" s="150" t="s">
        <v>1379</v>
      </c>
      <c r="J119" s="165"/>
      <c r="K119" s="126" t="s">
        <v>1357</v>
      </c>
      <c r="L119" s="18" t="s">
        <v>1385</v>
      </c>
      <c r="M119" s="124"/>
      <c r="N119" s="166"/>
      <c r="O119" s="166"/>
    </row>
    <row r="120" spans="1:15" s="21" customFormat="1" ht="61.5">
      <c r="A120" s="18">
        <f t="shared" si="0"/>
        <v>116</v>
      </c>
      <c r="B120" s="161" t="s">
        <v>1594</v>
      </c>
      <c r="C120" s="161" t="s">
        <v>1595</v>
      </c>
      <c r="D120" s="162">
        <v>28720</v>
      </c>
      <c r="E120" s="162">
        <v>28720</v>
      </c>
      <c r="F120" s="77">
        <v>0</v>
      </c>
      <c r="G120" s="163" t="s">
        <v>1384</v>
      </c>
      <c r="H120" s="164"/>
      <c r="I120" s="150" t="s">
        <v>1379</v>
      </c>
      <c r="J120" s="165"/>
      <c r="K120" s="126" t="s">
        <v>1357</v>
      </c>
      <c r="L120" s="18" t="s">
        <v>1385</v>
      </c>
      <c r="M120" s="124"/>
      <c r="N120" s="166"/>
      <c r="O120" s="166"/>
    </row>
    <row r="121" spans="1:15" s="21" customFormat="1" ht="61.5">
      <c r="A121" s="18">
        <f t="shared" si="0"/>
        <v>117</v>
      </c>
      <c r="B121" s="161" t="s">
        <v>1596</v>
      </c>
      <c r="C121" s="161" t="s">
        <v>1597</v>
      </c>
      <c r="D121" s="162">
        <v>21280</v>
      </c>
      <c r="E121" s="162">
        <v>21280</v>
      </c>
      <c r="F121" s="77">
        <v>0</v>
      </c>
      <c r="G121" s="163" t="s">
        <v>1384</v>
      </c>
      <c r="H121" s="164"/>
      <c r="I121" s="150" t="s">
        <v>1379</v>
      </c>
      <c r="J121" s="165"/>
      <c r="K121" s="126" t="s">
        <v>1357</v>
      </c>
      <c r="L121" s="18" t="s">
        <v>1385</v>
      </c>
      <c r="M121" s="124"/>
      <c r="N121" s="166"/>
      <c r="O121" s="166"/>
    </row>
    <row r="122" spans="1:15" s="21" customFormat="1" ht="61.5">
      <c r="A122" s="18">
        <f t="shared" si="0"/>
        <v>118</v>
      </c>
      <c r="B122" s="161" t="s">
        <v>1598</v>
      </c>
      <c r="C122" s="161" t="s">
        <v>1599</v>
      </c>
      <c r="D122" s="162">
        <v>6450</v>
      </c>
      <c r="E122" s="162">
        <v>6450</v>
      </c>
      <c r="F122" s="77">
        <v>0</v>
      </c>
      <c r="G122" s="163" t="s">
        <v>1384</v>
      </c>
      <c r="H122" s="164"/>
      <c r="I122" s="150" t="s">
        <v>1379</v>
      </c>
      <c r="J122" s="165"/>
      <c r="K122" s="126" t="s">
        <v>1357</v>
      </c>
      <c r="L122" s="18" t="s">
        <v>1385</v>
      </c>
      <c r="M122" s="124"/>
      <c r="N122" s="166"/>
      <c r="O122" s="166"/>
    </row>
    <row r="123" spans="1:15" s="21" customFormat="1" ht="61.5">
      <c r="A123" s="18">
        <f t="shared" si="0"/>
        <v>119</v>
      </c>
      <c r="B123" s="161" t="s">
        <v>1600</v>
      </c>
      <c r="C123" s="161" t="s">
        <v>1599</v>
      </c>
      <c r="D123" s="162">
        <v>6450</v>
      </c>
      <c r="E123" s="162">
        <v>6450</v>
      </c>
      <c r="F123" s="77">
        <v>0</v>
      </c>
      <c r="G123" s="163" t="s">
        <v>1384</v>
      </c>
      <c r="H123" s="164"/>
      <c r="I123" s="150" t="s">
        <v>1379</v>
      </c>
      <c r="J123" s="165"/>
      <c r="K123" s="126" t="s">
        <v>1357</v>
      </c>
      <c r="L123" s="18" t="s">
        <v>1385</v>
      </c>
      <c r="M123" s="124"/>
      <c r="N123" s="166"/>
      <c r="O123" s="166"/>
    </row>
    <row r="124" spans="1:15" s="21" customFormat="1" ht="61.5">
      <c r="A124" s="18">
        <f t="shared" si="0"/>
        <v>120</v>
      </c>
      <c r="B124" s="161" t="s">
        <v>1601</v>
      </c>
      <c r="C124" s="161" t="s">
        <v>1602</v>
      </c>
      <c r="D124" s="162">
        <v>19800</v>
      </c>
      <c r="E124" s="162">
        <v>19800</v>
      </c>
      <c r="F124" s="77">
        <v>0</v>
      </c>
      <c r="G124" s="163" t="s">
        <v>1384</v>
      </c>
      <c r="H124" s="164"/>
      <c r="I124" s="150" t="s">
        <v>1379</v>
      </c>
      <c r="J124" s="165"/>
      <c r="K124" s="126" t="s">
        <v>1357</v>
      </c>
      <c r="L124" s="18" t="s">
        <v>1385</v>
      </c>
      <c r="M124" s="124"/>
      <c r="N124" s="166"/>
      <c r="O124" s="166"/>
    </row>
    <row r="125" spans="1:15" s="21" customFormat="1" ht="61.5">
      <c r="A125" s="18">
        <f t="shared" si="0"/>
        <v>121</v>
      </c>
      <c r="B125" s="161" t="s">
        <v>1603</v>
      </c>
      <c r="C125" s="161" t="s">
        <v>1604</v>
      </c>
      <c r="D125" s="162">
        <v>6800</v>
      </c>
      <c r="E125" s="162">
        <v>6800</v>
      </c>
      <c r="F125" s="77">
        <v>0</v>
      </c>
      <c r="G125" s="163" t="s">
        <v>1384</v>
      </c>
      <c r="H125" s="164"/>
      <c r="I125" s="150" t="s">
        <v>1379</v>
      </c>
      <c r="J125" s="165"/>
      <c r="K125" s="126" t="s">
        <v>1357</v>
      </c>
      <c r="L125" s="18" t="s">
        <v>1385</v>
      </c>
      <c r="M125" s="124"/>
      <c r="N125" s="166"/>
      <c r="O125" s="166"/>
    </row>
    <row r="126" spans="1:15" s="21" customFormat="1" ht="61.5">
      <c r="A126" s="18">
        <f t="shared" si="0"/>
        <v>122</v>
      </c>
      <c r="B126" s="161" t="s">
        <v>1605</v>
      </c>
      <c r="C126" s="161" t="s">
        <v>1604</v>
      </c>
      <c r="D126" s="162">
        <v>6800</v>
      </c>
      <c r="E126" s="162">
        <v>6800</v>
      </c>
      <c r="F126" s="77">
        <v>0</v>
      </c>
      <c r="G126" s="163" t="s">
        <v>1384</v>
      </c>
      <c r="H126" s="164"/>
      <c r="I126" s="150" t="s">
        <v>1379</v>
      </c>
      <c r="J126" s="165"/>
      <c r="K126" s="126" t="s">
        <v>1357</v>
      </c>
      <c r="L126" s="18" t="s">
        <v>1385</v>
      </c>
      <c r="M126" s="124"/>
      <c r="N126" s="166"/>
      <c r="O126" s="166"/>
    </row>
    <row r="127" spans="1:15" s="21" customFormat="1" ht="61.5">
      <c r="A127" s="18">
        <f t="shared" si="0"/>
        <v>123</v>
      </c>
      <c r="B127" s="161" t="s">
        <v>1606</v>
      </c>
      <c r="C127" s="161" t="s">
        <v>1607</v>
      </c>
      <c r="D127" s="162">
        <v>4800</v>
      </c>
      <c r="E127" s="162">
        <v>4800</v>
      </c>
      <c r="F127" s="77">
        <v>0</v>
      </c>
      <c r="G127" s="163" t="s">
        <v>1384</v>
      </c>
      <c r="H127" s="164"/>
      <c r="I127" s="150" t="s">
        <v>1379</v>
      </c>
      <c r="J127" s="165"/>
      <c r="K127" s="126" t="s">
        <v>1357</v>
      </c>
      <c r="L127" s="18" t="s">
        <v>1385</v>
      </c>
      <c r="M127" s="124"/>
      <c r="N127" s="166"/>
      <c r="O127" s="166"/>
    </row>
    <row r="128" spans="1:15" s="21" customFormat="1" ht="61.5">
      <c r="A128" s="18">
        <f t="shared" si="0"/>
        <v>124</v>
      </c>
      <c r="B128" s="161" t="s">
        <v>1608</v>
      </c>
      <c r="C128" s="161" t="s">
        <v>1609</v>
      </c>
      <c r="D128" s="162">
        <v>8500</v>
      </c>
      <c r="E128" s="162">
        <v>8500</v>
      </c>
      <c r="F128" s="77">
        <v>0</v>
      </c>
      <c r="G128" s="163" t="s">
        <v>1384</v>
      </c>
      <c r="H128" s="164"/>
      <c r="I128" s="150" t="s">
        <v>1379</v>
      </c>
      <c r="J128" s="165"/>
      <c r="K128" s="126" t="s">
        <v>1357</v>
      </c>
      <c r="L128" s="18" t="s">
        <v>1385</v>
      </c>
      <c r="M128" s="124"/>
      <c r="N128" s="166"/>
      <c r="O128" s="166"/>
    </row>
    <row r="129" spans="1:15" s="21" customFormat="1" ht="61.5">
      <c r="A129" s="18">
        <f t="shared" si="0"/>
        <v>125</v>
      </c>
      <c r="B129" s="161" t="s">
        <v>1610</v>
      </c>
      <c r="C129" s="161" t="s">
        <v>1611</v>
      </c>
      <c r="D129" s="162">
        <v>8300</v>
      </c>
      <c r="E129" s="162">
        <v>8300</v>
      </c>
      <c r="F129" s="77">
        <v>0</v>
      </c>
      <c r="G129" s="163" t="s">
        <v>1384</v>
      </c>
      <c r="H129" s="164"/>
      <c r="I129" s="150" t="s">
        <v>1379</v>
      </c>
      <c r="J129" s="165"/>
      <c r="K129" s="126" t="s">
        <v>1357</v>
      </c>
      <c r="L129" s="18" t="s">
        <v>1385</v>
      </c>
      <c r="M129" s="124"/>
      <c r="N129" s="166"/>
      <c r="O129" s="166"/>
    </row>
    <row r="130" spans="1:15" s="21" customFormat="1" ht="61.5">
      <c r="A130" s="18">
        <f t="shared" si="0"/>
        <v>126</v>
      </c>
      <c r="B130" s="161" t="s">
        <v>1612</v>
      </c>
      <c r="C130" s="161" t="s">
        <v>1613</v>
      </c>
      <c r="D130" s="162">
        <v>3400</v>
      </c>
      <c r="E130" s="162">
        <v>3400</v>
      </c>
      <c r="F130" s="77">
        <v>0</v>
      </c>
      <c r="G130" s="163" t="s">
        <v>1384</v>
      </c>
      <c r="H130" s="164"/>
      <c r="I130" s="150" t="s">
        <v>1379</v>
      </c>
      <c r="J130" s="165"/>
      <c r="K130" s="126" t="s">
        <v>1357</v>
      </c>
      <c r="L130" s="18" t="s">
        <v>1385</v>
      </c>
      <c r="M130" s="124"/>
      <c r="N130" s="166"/>
      <c r="O130" s="166"/>
    </row>
    <row r="131" spans="1:15" s="21" customFormat="1" ht="61.5">
      <c r="A131" s="18">
        <f t="shared" si="0"/>
        <v>127</v>
      </c>
      <c r="B131" s="161" t="s">
        <v>1614</v>
      </c>
      <c r="C131" s="161" t="s">
        <v>1615</v>
      </c>
      <c r="D131" s="162">
        <v>3400</v>
      </c>
      <c r="E131" s="162">
        <v>3400</v>
      </c>
      <c r="F131" s="77">
        <v>0</v>
      </c>
      <c r="G131" s="163" t="s">
        <v>1384</v>
      </c>
      <c r="H131" s="164"/>
      <c r="I131" s="150" t="s">
        <v>1379</v>
      </c>
      <c r="J131" s="165"/>
      <c r="K131" s="126" t="s">
        <v>1357</v>
      </c>
      <c r="L131" s="18" t="s">
        <v>1385</v>
      </c>
      <c r="M131" s="124"/>
      <c r="N131" s="166"/>
      <c r="O131" s="166"/>
    </row>
    <row r="132" spans="1:15" s="21" customFormat="1" ht="61.5">
      <c r="A132" s="18">
        <f t="shared" si="0"/>
        <v>128</v>
      </c>
      <c r="B132" s="161" t="s">
        <v>1616</v>
      </c>
      <c r="C132" s="161" t="s">
        <v>1617</v>
      </c>
      <c r="D132" s="162">
        <v>3200</v>
      </c>
      <c r="E132" s="162">
        <v>3200</v>
      </c>
      <c r="F132" s="77">
        <v>0</v>
      </c>
      <c r="G132" s="163" t="s">
        <v>1384</v>
      </c>
      <c r="H132" s="164"/>
      <c r="I132" s="150" t="s">
        <v>1379</v>
      </c>
      <c r="J132" s="165"/>
      <c r="K132" s="126" t="s">
        <v>1357</v>
      </c>
      <c r="L132" s="18" t="s">
        <v>1385</v>
      </c>
      <c r="M132" s="124"/>
      <c r="N132" s="166"/>
      <c r="O132" s="166"/>
    </row>
    <row r="133" spans="1:15" s="21" customFormat="1" ht="61.5">
      <c r="A133" s="18">
        <f t="shared" si="0"/>
        <v>129</v>
      </c>
      <c r="B133" s="161" t="s">
        <v>1618</v>
      </c>
      <c r="C133" s="161" t="s">
        <v>1619</v>
      </c>
      <c r="D133" s="162">
        <v>12000</v>
      </c>
      <c r="E133" s="162">
        <v>12000</v>
      </c>
      <c r="F133" s="77">
        <v>0</v>
      </c>
      <c r="G133" s="163" t="s">
        <v>1384</v>
      </c>
      <c r="H133" s="164"/>
      <c r="I133" s="150" t="s">
        <v>1379</v>
      </c>
      <c r="J133" s="165"/>
      <c r="K133" s="126" t="s">
        <v>1357</v>
      </c>
      <c r="L133" s="18" t="s">
        <v>1385</v>
      </c>
      <c r="M133" s="124"/>
      <c r="N133" s="166"/>
      <c r="O133" s="166"/>
    </row>
    <row r="134" spans="1:15" s="21" customFormat="1" ht="61.5">
      <c r="A134" s="18">
        <f t="shared" si="0"/>
        <v>130</v>
      </c>
      <c r="B134" s="161" t="s">
        <v>1620</v>
      </c>
      <c r="C134" s="161" t="s">
        <v>1621</v>
      </c>
      <c r="D134" s="162">
        <v>6800</v>
      </c>
      <c r="E134" s="162">
        <v>6800</v>
      </c>
      <c r="F134" s="77">
        <v>0</v>
      </c>
      <c r="G134" s="163" t="s">
        <v>1384</v>
      </c>
      <c r="H134" s="164"/>
      <c r="I134" s="150" t="s">
        <v>1379</v>
      </c>
      <c r="J134" s="165"/>
      <c r="K134" s="126" t="s">
        <v>1357</v>
      </c>
      <c r="L134" s="18" t="s">
        <v>1385</v>
      </c>
      <c r="M134" s="124"/>
      <c r="N134" s="166"/>
      <c r="O134" s="166"/>
    </row>
    <row r="135" spans="1:15" s="21" customFormat="1" ht="61.5">
      <c r="A135" s="18">
        <f t="shared" si="0"/>
        <v>131</v>
      </c>
      <c r="B135" s="161" t="s">
        <v>1622</v>
      </c>
      <c r="C135" s="161" t="s">
        <v>1621</v>
      </c>
      <c r="D135" s="162">
        <v>5500</v>
      </c>
      <c r="E135" s="162">
        <v>5500</v>
      </c>
      <c r="F135" s="77">
        <v>0</v>
      </c>
      <c r="G135" s="163" t="s">
        <v>1384</v>
      </c>
      <c r="H135" s="164"/>
      <c r="I135" s="150" t="s">
        <v>1379</v>
      </c>
      <c r="J135" s="165"/>
      <c r="K135" s="126" t="s">
        <v>1357</v>
      </c>
      <c r="L135" s="18" t="s">
        <v>1385</v>
      </c>
      <c r="M135" s="124"/>
      <c r="N135" s="166"/>
      <c r="O135" s="166"/>
    </row>
    <row r="136" spans="1:15" s="21" customFormat="1" ht="61.5">
      <c r="A136" s="18">
        <f t="shared" si="0"/>
        <v>132</v>
      </c>
      <c r="B136" s="161" t="s">
        <v>1623</v>
      </c>
      <c r="C136" s="161" t="s">
        <v>1624</v>
      </c>
      <c r="D136" s="162">
        <v>4500</v>
      </c>
      <c r="E136" s="162">
        <v>4500</v>
      </c>
      <c r="F136" s="77">
        <v>0</v>
      </c>
      <c r="G136" s="163" t="s">
        <v>1384</v>
      </c>
      <c r="H136" s="164"/>
      <c r="I136" s="150" t="s">
        <v>1379</v>
      </c>
      <c r="J136" s="165"/>
      <c r="K136" s="126" t="s">
        <v>1357</v>
      </c>
      <c r="L136" s="18" t="s">
        <v>1385</v>
      </c>
      <c r="M136" s="124"/>
      <c r="N136" s="166"/>
      <c r="O136" s="166"/>
    </row>
    <row r="137" spans="1:15" s="21" customFormat="1" ht="61.5">
      <c r="A137" s="18">
        <f t="shared" si="0"/>
        <v>133</v>
      </c>
      <c r="B137" s="161" t="s">
        <v>1435</v>
      </c>
      <c r="C137" s="161" t="s">
        <v>1625</v>
      </c>
      <c r="D137" s="162">
        <v>3500</v>
      </c>
      <c r="E137" s="162">
        <v>3500</v>
      </c>
      <c r="F137" s="77">
        <v>0</v>
      </c>
      <c r="G137" s="163" t="s">
        <v>1384</v>
      </c>
      <c r="H137" s="164"/>
      <c r="I137" s="150" t="s">
        <v>1379</v>
      </c>
      <c r="J137" s="165"/>
      <c r="K137" s="126" t="s">
        <v>1357</v>
      </c>
      <c r="L137" s="18" t="s">
        <v>1385</v>
      </c>
      <c r="M137" s="124"/>
      <c r="N137" s="166"/>
      <c r="O137" s="166"/>
    </row>
    <row r="138" spans="1:15" s="21" customFormat="1" ht="61.5">
      <c r="A138" s="18">
        <f t="shared" si="0"/>
        <v>134</v>
      </c>
      <c r="B138" s="161" t="s">
        <v>1437</v>
      </c>
      <c r="C138" s="161" t="s">
        <v>1626</v>
      </c>
      <c r="D138" s="162">
        <v>3500</v>
      </c>
      <c r="E138" s="162">
        <v>3500</v>
      </c>
      <c r="F138" s="77">
        <v>0</v>
      </c>
      <c r="G138" s="163" t="s">
        <v>1384</v>
      </c>
      <c r="H138" s="164"/>
      <c r="I138" s="150" t="s">
        <v>1379</v>
      </c>
      <c r="J138" s="165"/>
      <c r="K138" s="126" t="s">
        <v>1357</v>
      </c>
      <c r="L138" s="18" t="s">
        <v>1385</v>
      </c>
      <c r="M138" s="124"/>
      <c r="N138" s="166"/>
      <c r="O138" s="166"/>
    </row>
    <row r="139" spans="1:15" s="21" customFormat="1" ht="61.5">
      <c r="A139" s="18">
        <f t="shared" si="0"/>
        <v>135</v>
      </c>
      <c r="B139" s="161" t="s">
        <v>1442</v>
      </c>
      <c r="C139" s="161" t="s">
        <v>1625</v>
      </c>
      <c r="D139" s="162">
        <v>3500</v>
      </c>
      <c r="E139" s="162">
        <v>3500</v>
      </c>
      <c r="F139" s="77">
        <v>0</v>
      </c>
      <c r="G139" s="163" t="s">
        <v>1384</v>
      </c>
      <c r="H139" s="164"/>
      <c r="I139" s="150" t="s">
        <v>1379</v>
      </c>
      <c r="J139" s="165"/>
      <c r="K139" s="126" t="s">
        <v>1357</v>
      </c>
      <c r="L139" s="18" t="s">
        <v>1385</v>
      </c>
      <c r="M139" s="124"/>
      <c r="N139" s="166"/>
      <c r="O139" s="166"/>
    </row>
    <row r="140" spans="1:15" s="21" customFormat="1" ht="61.5">
      <c r="A140" s="18">
        <f t="shared" si="0"/>
        <v>136</v>
      </c>
      <c r="B140" s="161" t="s">
        <v>1446</v>
      </c>
      <c r="C140" s="161" t="s">
        <v>1626</v>
      </c>
      <c r="D140" s="162">
        <v>3500</v>
      </c>
      <c r="E140" s="162">
        <v>3500</v>
      </c>
      <c r="F140" s="77">
        <v>0</v>
      </c>
      <c r="G140" s="163" t="s">
        <v>1384</v>
      </c>
      <c r="H140" s="164"/>
      <c r="I140" s="150" t="s">
        <v>1379</v>
      </c>
      <c r="J140" s="165"/>
      <c r="K140" s="126" t="s">
        <v>1357</v>
      </c>
      <c r="L140" s="18" t="s">
        <v>1385</v>
      </c>
      <c r="M140" s="124"/>
      <c r="N140" s="166"/>
      <c r="O140" s="166"/>
    </row>
    <row r="141" spans="1:15" s="21" customFormat="1" ht="61.5">
      <c r="A141" s="18">
        <f t="shared" si="0"/>
        <v>137</v>
      </c>
      <c r="B141" s="161" t="s">
        <v>1627</v>
      </c>
      <c r="C141" s="161" t="s">
        <v>1628</v>
      </c>
      <c r="D141" s="162">
        <v>3448</v>
      </c>
      <c r="E141" s="162">
        <v>3448</v>
      </c>
      <c r="F141" s="77">
        <v>0</v>
      </c>
      <c r="G141" s="163" t="s">
        <v>1384</v>
      </c>
      <c r="H141" s="164"/>
      <c r="I141" s="150" t="s">
        <v>1379</v>
      </c>
      <c r="J141" s="165"/>
      <c r="K141" s="126" t="s">
        <v>1357</v>
      </c>
      <c r="L141" s="18" t="s">
        <v>1385</v>
      </c>
      <c r="M141" s="124"/>
      <c r="N141" s="166"/>
      <c r="O141" s="166"/>
    </row>
    <row r="142" spans="1:15" s="21" customFormat="1" ht="61.5">
      <c r="A142" s="18">
        <f t="shared" si="0"/>
        <v>138</v>
      </c>
      <c r="B142" s="161" t="s">
        <v>1629</v>
      </c>
      <c r="C142" s="161" t="s">
        <v>1630</v>
      </c>
      <c r="D142" s="162">
        <v>11400</v>
      </c>
      <c r="E142" s="162">
        <v>11400</v>
      </c>
      <c r="F142" s="77">
        <v>0</v>
      </c>
      <c r="G142" s="163" t="s">
        <v>1384</v>
      </c>
      <c r="H142" s="164"/>
      <c r="I142" s="150" t="s">
        <v>1379</v>
      </c>
      <c r="J142" s="165"/>
      <c r="K142" s="126" t="s">
        <v>1357</v>
      </c>
      <c r="L142" s="18" t="s">
        <v>1385</v>
      </c>
      <c r="M142" s="124"/>
      <c r="N142" s="166"/>
      <c r="O142" s="166"/>
    </row>
    <row r="143" spans="1:15" s="21" customFormat="1" ht="61.5">
      <c r="A143" s="18">
        <f t="shared" si="0"/>
        <v>139</v>
      </c>
      <c r="B143" s="161" t="s">
        <v>1631</v>
      </c>
      <c r="C143" s="161" t="s">
        <v>1630</v>
      </c>
      <c r="D143" s="162">
        <v>11400</v>
      </c>
      <c r="E143" s="162">
        <v>11400</v>
      </c>
      <c r="F143" s="77">
        <v>0</v>
      </c>
      <c r="G143" s="163" t="s">
        <v>1384</v>
      </c>
      <c r="H143" s="164"/>
      <c r="I143" s="150" t="s">
        <v>1379</v>
      </c>
      <c r="J143" s="165"/>
      <c r="K143" s="126" t="s">
        <v>1357</v>
      </c>
      <c r="L143" s="18" t="s">
        <v>1385</v>
      </c>
      <c r="M143" s="124"/>
      <c r="N143" s="166"/>
      <c r="O143" s="166"/>
    </row>
    <row r="144" spans="1:15" s="21" customFormat="1" ht="61.5">
      <c r="A144" s="18">
        <f t="shared" si="0"/>
        <v>140</v>
      </c>
      <c r="B144" s="161" t="s">
        <v>1632</v>
      </c>
      <c r="C144" s="161" t="s">
        <v>1619</v>
      </c>
      <c r="D144" s="162">
        <v>15800</v>
      </c>
      <c r="E144" s="162">
        <v>15800</v>
      </c>
      <c r="F144" s="77">
        <v>0</v>
      </c>
      <c r="G144" s="163" t="s">
        <v>1384</v>
      </c>
      <c r="H144" s="164"/>
      <c r="I144" s="150" t="s">
        <v>1379</v>
      </c>
      <c r="J144" s="165"/>
      <c r="K144" s="126" t="s">
        <v>1357</v>
      </c>
      <c r="L144" s="18" t="s">
        <v>1385</v>
      </c>
      <c r="M144" s="124"/>
      <c r="N144" s="166"/>
      <c r="O144" s="166"/>
    </row>
    <row r="145" spans="1:15" s="21" customFormat="1" ht="61.5">
      <c r="A145" s="18">
        <f t="shared" si="0"/>
        <v>141</v>
      </c>
      <c r="B145" s="161" t="s">
        <v>1633</v>
      </c>
      <c r="C145" s="161" t="s">
        <v>1607</v>
      </c>
      <c r="D145" s="162">
        <v>7300</v>
      </c>
      <c r="E145" s="162">
        <v>7300</v>
      </c>
      <c r="F145" s="77">
        <v>0</v>
      </c>
      <c r="G145" s="163" t="s">
        <v>1384</v>
      </c>
      <c r="H145" s="164"/>
      <c r="I145" s="150" t="s">
        <v>1379</v>
      </c>
      <c r="J145" s="165"/>
      <c r="K145" s="126" t="s">
        <v>1357</v>
      </c>
      <c r="L145" s="18" t="s">
        <v>1385</v>
      </c>
      <c r="M145" s="124"/>
      <c r="N145" s="166"/>
      <c r="O145" s="166"/>
    </row>
    <row r="146" spans="1:15" s="21" customFormat="1" ht="61.5">
      <c r="A146" s="18">
        <f t="shared" si="0"/>
        <v>142</v>
      </c>
      <c r="B146" s="161" t="s">
        <v>1634</v>
      </c>
      <c r="C146" s="161" t="s">
        <v>1609</v>
      </c>
      <c r="D146" s="162">
        <v>3200</v>
      </c>
      <c r="E146" s="162">
        <v>3200</v>
      </c>
      <c r="F146" s="77">
        <v>0</v>
      </c>
      <c r="G146" s="163" t="s">
        <v>1384</v>
      </c>
      <c r="H146" s="164"/>
      <c r="I146" s="150" t="s">
        <v>1379</v>
      </c>
      <c r="J146" s="165"/>
      <c r="K146" s="126" t="s">
        <v>1357</v>
      </c>
      <c r="L146" s="18" t="s">
        <v>1385</v>
      </c>
      <c r="M146" s="124"/>
      <c r="N146" s="166"/>
      <c r="O146" s="166"/>
    </row>
    <row r="147" spans="1:15" s="21" customFormat="1" ht="61.5">
      <c r="A147" s="18">
        <f t="shared" si="0"/>
        <v>143</v>
      </c>
      <c r="B147" s="161" t="s">
        <v>1635</v>
      </c>
      <c r="C147" s="161" t="s">
        <v>1636</v>
      </c>
      <c r="D147" s="162">
        <v>7298</v>
      </c>
      <c r="E147" s="162">
        <v>7298</v>
      </c>
      <c r="F147" s="77">
        <v>0</v>
      </c>
      <c r="G147" s="163" t="s">
        <v>1384</v>
      </c>
      <c r="H147" s="164"/>
      <c r="I147" s="150" t="s">
        <v>1379</v>
      </c>
      <c r="J147" s="165"/>
      <c r="K147" s="126" t="s">
        <v>1357</v>
      </c>
      <c r="L147" s="18" t="s">
        <v>1385</v>
      </c>
      <c r="M147" s="124"/>
      <c r="N147" s="166"/>
      <c r="O147" s="166"/>
    </row>
    <row r="148" spans="1:15" s="21" customFormat="1" ht="61.5">
      <c r="A148" s="18">
        <f t="shared" si="0"/>
        <v>144</v>
      </c>
      <c r="B148" s="161" t="s">
        <v>1637</v>
      </c>
      <c r="C148" s="161" t="s">
        <v>1638</v>
      </c>
      <c r="D148" s="162">
        <v>3500</v>
      </c>
      <c r="E148" s="162">
        <v>3500</v>
      </c>
      <c r="F148" s="77">
        <v>0</v>
      </c>
      <c r="G148" s="163" t="s">
        <v>1384</v>
      </c>
      <c r="H148" s="164"/>
      <c r="I148" s="150" t="s">
        <v>1379</v>
      </c>
      <c r="J148" s="165"/>
      <c r="K148" s="126" t="s">
        <v>1357</v>
      </c>
      <c r="L148" s="18" t="s">
        <v>1385</v>
      </c>
      <c r="M148" s="124"/>
      <c r="N148" s="166"/>
      <c r="O148" s="166"/>
    </row>
    <row r="149" spans="1:15" s="21" customFormat="1" ht="61.5">
      <c r="A149" s="18">
        <f t="shared" si="0"/>
        <v>145</v>
      </c>
      <c r="B149" s="161" t="s">
        <v>1639</v>
      </c>
      <c r="C149" s="161" t="s">
        <v>1640</v>
      </c>
      <c r="D149" s="162">
        <v>32000</v>
      </c>
      <c r="E149" s="162">
        <v>32000</v>
      </c>
      <c r="F149" s="77">
        <v>0</v>
      </c>
      <c r="G149" s="163" t="s">
        <v>1384</v>
      </c>
      <c r="H149" s="164"/>
      <c r="I149" s="150" t="s">
        <v>1379</v>
      </c>
      <c r="J149" s="165"/>
      <c r="K149" s="126" t="s">
        <v>1357</v>
      </c>
      <c r="L149" s="18" t="s">
        <v>1385</v>
      </c>
      <c r="M149" s="124"/>
      <c r="N149" s="166"/>
      <c r="O149" s="166"/>
    </row>
    <row r="150" spans="1:15" s="21" customFormat="1" ht="61.5">
      <c r="A150" s="18">
        <f t="shared" si="0"/>
        <v>146</v>
      </c>
      <c r="B150" s="161" t="s">
        <v>1641</v>
      </c>
      <c r="C150" s="161" t="s">
        <v>1640</v>
      </c>
      <c r="D150" s="162">
        <v>32000</v>
      </c>
      <c r="E150" s="162">
        <v>32000</v>
      </c>
      <c r="F150" s="77">
        <v>0</v>
      </c>
      <c r="G150" s="163" t="s">
        <v>1384</v>
      </c>
      <c r="H150" s="164"/>
      <c r="I150" s="150" t="s">
        <v>1379</v>
      </c>
      <c r="J150" s="165"/>
      <c r="K150" s="126" t="s">
        <v>1357</v>
      </c>
      <c r="L150" s="18" t="s">
        <v>1385</v>
      </c>
      <c r="M150" s="124"/>
      <c r="N150" s="166"/>
      <c r="O150" s="166"/>
    </row>
    <row r="151" spans="1:15" s="21" customFormat="1" ht="61.5">
      <c r="A151" s="18">
        <f t="shared" si="0"/>
        <v>147</v>
      </c>
      <c r="B151" s="161" t="s">
        <v>1642</v>
      </c>
      <c r="C151" s="161" t="s">
        <v>1643</v>
      </c>
      <c r="D151" s="162">
        <v>4270</v>
      </c>
      <c r="E151" s="162">
        <v>4270</v>
      </c>
      <c r="F151" s="77">
        <v>0</v>
      </c>
      <c r="G151" s="163" t="s">
        <v>1384</v>
      </c>
      <c r="H151" s="164"/>
      <c r="I151" s="150" t="s">
        <v>1379</v>
      </c>
      <c r="J151" s="165"/>
      <c r="K151" s="126" t="s">
        <v>1357</v>
      </c>
      <c r="L151" s="18" t="s">
        <v>1385</v>
      </c>
      <c r="M151" s="124"/>
      <c r="N151" s="166"/>
      <c r="O151" s="166"/>
    </row>
    <row r="152" spans="1:15" s="21" customFormat="1" ht="61.5">
      <c r="A152" s="18">
        <f t="shared" si="0"/>
        <v>148</v>
      </c>
      <c r="B152" s="161" t="s">
        <v>1644</v>
      </c>
      <c r="C152" s="161" t="s">
        <v>1645</v>
      </c>
      <c r="D152" s="162">
        <v>35000</v>
      </c>
      <c r="E152" s="162">
        <v>35000</v>
      </c>
      <c r="F152" s="77">
        <v>0</v>
      </c>
      <c r="G152" s="163" t="s">
        <v>1384</v>
      </c>
      <c r="H152" s="164"/>
      <c r="I152" s="165" t="s">
        <v>1379</v>
      </c>
      <c r="J152" s="165"/>
      <c r="K152" s="126" t="s">
        <v>1357</v>
      </c>
      <c r="L152" s="18" t="s">
        <v>1385</v>
      </c>
      <c r="M152" s="124"/>
      <c r="N152" s="166"/>
      <c r="O152" s="166"/>
    </row>
    <row r="153" spans="1:15" s="21" customFormat="1" ht="61.5">
      <c r="A153" s="18">
        <f t="shared" si="0"/>
        <v>149</v>
      </c>
      <c r="B153" s="161" t="s">
        <v>1646</v>
      </c>
      <c r="C153" s="161" t="s">
        <v>1647</v>
      </c>
      <c r="D153" s="162">
        <v>14800</v>
      </c>
      <c r="E153" s="162">
        <v>14800</v>
      </c>
      <c r="F153" s="77">
        <v>0</v>
      </c>
      <c r="G153" s="163" t="s">
        <v>1384</v>
      </c>
      <c r="H153" s="164"/>
      <c r="I153" s="150" t="s">
        <v>1379</v>
      </c>
      <c r="J153" s="165"/>
      <c r="K153" s="126" t="s">
        <v>1357</v>
      </c>
      <c r="L153" s="18" t="s">
        <v>1385</v>
      </c>
      <c r="M153" s="124"/>
      <c r="N153" s="166"/>
      <c r="O153" s="166"/>
    </row>
    <row r="154" spans="1:15" s="21" customFormat="1" ht="61.5">
      <c r="A154" s="18">
        <f t="shared" si="0"/>
        <v>150</v>
      </c>
      <c r="B154" s="161" t="s">
        <v>1648</v>
      </c>
      <c r="C154" s="161" t="s">
        <v>1609</v>
      </c>
      <c r="D154" s="162">
        <v>3200</v>
      </c>
      <c r="E154" s="162">
        <v>3200</v>
      </c>
      <c r="F154" s="77">
        <v>0</v>
      </c>
      <c r="G154" s="163" t="s">
        <v>1384</v>
      </c>
      <c r="H154" s="164"/>
      <c r="I154" s="150" t="s">
        <v>1379</v>
      </c>
      <c r="J154" s="165"/>
      <c r="K154" s="126" t="s">
        <v>1357</v>
      </c>
      <c r="L154" s="18" t="s">
        <v>1385</v>
      </c>
      <c r="M154" s="124"/>
      <c r="N154" s="166"/>
      <c r="O154" s="166"/>
    </row>
    <row r="155" spans="1:15" s="21" customFormat="1" ht="61.5">
      <c r="A155" s="18">
        <f t="shared" si="0"/>
        <v>151</v>
      </c>
      <c r="B155" s="161" t="s">
        <v>1649</v>
      </c>
      <c r="C155" s="161" t="s">
        <v>1613</v>
      </c>
      <c r="D155" s="162">
        <v>3400</v>
      </c>
      <c r="E155" s="162">
        <v>3400</v>
      </c>
      <c r="F155" s="77">
        <v>0</v>
      </c>
      <c r="G155" s="163" t="s">
        <v>1384</v>
      </c>
      <c r="H155" s="164"/>
      <c r="I155" s="150" t="s">
        <v>1379</v>
      </c>
      <c r="J155" s="165"/>
      <c r="K155" s="126" t="s">
        <v>1357</v>
      </c>
      <c r="L155" s="18" t="s">
        <v>1385</v>
      </c>
      <c r="M155" s="124"/>
      <c r="N155" s="166"/>
      <c r="O155" s="166"/>
    </row>
    <row r="156" spans="1:15" s="21" customFormat="1" ht="61.5">
      <c r="A156" s="18">
        <f t="shared" si="0"/>
        <v>152</v>
      </c>
      <c r="B156" s="161" t="s">
        <v>1650</v>
      </c>
      <c r="C156" s="161" t="s">
        <v>1628</v>
      </c>
      <c r="D156" s="162">
        <v>3448</v>
      </c>
      <c r="E156" s="162">
        <v>3448</v>
      </c>
      <c r="F156" s="77">
        <v>0</v>
      </c>
      <c r="G156" s="163" t="s">
        <v>1384</v>
      </c>
      <c r="H156" s="164"/>
      <c r="I156" s="150" t="s">
        <v>1379</v>
      </c>
      <c r="J156" s="165"/>
      <c r="K156" s="126" t="s">
        <v>1357</v>
      </c>
      <c r="L156" s="18" t="s">
        <v>1385</v>
      </c>
      <c r="M156" s="124"/>
      <c r="N156" s="166"/>
      <c r="O156" s="166"/>
    </row>
    <row r="157" spans="1:15" s="21" customFormat="1" ht="61.5">
      <c r="A157" s="18">
        <f t="shared" si="0"/>
        <v>153</v>
      </c>
      <c r="B157" s="161" t="s">
        <v>1651</v>
      </c>
      <c r="C157" s="161" t="s">
        <v>1628</v>
      </c>
      <c r="D157" s="162">
        <v>3448</v>
      </c>
      <c r="E157" s="162">
        <v>3448</v>
      </c>
      <c r="F157" s="77">
        <v>0</v>
      </c>
      <c r="G157" s="163" t="s">
        <v>1384</v>
      </c>
      <c r="H157" s="164"/>
      <c r="I157" s="150" t="s">
        <v>1379</v>
      </c>
      <c r="J157" s="165"/>
      <c r="K157" s="126" t="s">
        <v>1357</v>
      </c>
      <c r="L157" s="18" t="s">
        <v>1385</v>
      </c>
      <c r="M157" s="124"/>
      <c r="N157" s="166"/>
      <c r="O157" s="166"/>
    </row>
    <row r="158" spans="1:15" s="21" customFormat="1" ht="61.5">
      <c r="A158" s="18">
        <f t="shared" si="0"/>
        <v>154</v>
      </c>
      <c r="B158" s="161" t="s">
        <v>1652</v>
      </c>
      <c r="C158" s="161" t="s">
        <v>1628</v>
      </c>
      <c r="D158" s="162">
        <v>3448</v>
      </c>
      <c r="E158" s="162">
        <v>3448</v>
      </c>
      <c r="F158" s="77">
        <v>0</v>
      </c>
      <c r="G158" s="163" t="s">
        <v>1384</v>
      </c>
      <c r="H158" s="164"/>
      <c r="I158" s="150" t="s">
        <v>1379</v>
      </c>
      <c r="J158" s="165"/>
      <c r="K158" s="126" t="s">
        <v>1357</v>
      </c>
      <c r="L158" s="18" t="s">
        <v>1385</v>
      </c>
      <c r="M158" s="124"/>
      <c r="N158" s="166"/>
      <c r="O158" s="166"/>
    </row>
    <row r="159" spans="1:15" s="21" customFormat="1" ht="61.5">
      <c r="A159" s="18">
        <f t="shared" si="0"/>
        <v>155</v>
      </c>
      <c r="B159" s="161" t="s">
        <v>1653</v>
      </c>
      <c r="C159" s="161" t="s">
        <v>1628</v>
      </c>
      <c r="D159" s="162">
        <v>3448</v>
      </c>
      <c r="E159" s="162">
        <v>3448</v>
      </c>
      <c r="F159" s="77">
        <v>0</v>
      </c>
      <c r="G159" s="163" t="s">
        <v>1384</v>
      </c>
      <c r="H159" s="164"/>
      <c r="I159" s="150" t="s">
        <v>1379</v>
      </c>
      <c r="J159" s="165"/>
      <c r="K159" s="126" t="s">
        <v>1357</v>
      </c>
      <c r="L159" s="18" t="s">
        <v>1385</v>
      </c>
      <c r="M159" s="124"/>
      <c r="N159" s="166"/>
      <c r="O159" s="166"/>
    </row>
    <row r="160" spans="1:15" s="21" customFormat="1" ht="61.5">
      <c r="A160" s="18">
        <f t="shared" si="0"/>
        <v>156</v>
      </c>
      <c r="B160" s="161" t="s">
        <v>1654</v>
      </c>
      <c r="C160" s="161" t="s">
        <v>1628</v>
      </c>
      <c r="D160" s="162">
        <v>3448</v>
      </c>
      <c r="E160" s="162">
        <v>3448</v>
      </c>
      <c r="F160" s="77">
        <v>0</v>
      </c>
      <c r="G160" s="163" t="s">
        <v>1384</v>
      </c>
      <c r="H160" s="164"/>
      <c r="I160" s="150" t="s">
        <v>1379</v>
      </c>
      <c r="J160" s="165"/>
      <c r="K160" s="126" t="s">
        <v>1357</v>
      </c>
      <c r="L160" s="18" t="s">
        <v>1385</v>
      </c>
      <c r="M160" s="124"/>
      <c r="N160" s="166"/>
      <c r="O160" s="166"/>
    </row>
    <row r="161" spans="1:15" s="21" customFormat="1" ht="61.5">
      <c r="A161" s="18">
        <f t="shared" si="0"/>
        <v>157</v>
      </c>
      <c r="B161" s="161" t="s">
        <v>1655</v>
      </c>
      <c r="C161" s="161" t="s">
        <v>1628</v>
      </c>
      <c r="D161" s="162">
        <v>3448</v>
      </c>
      <c r="E161" s="162">
        <v>3448</v>
      </c>
      <c r="F161" s="77">
        <v>0</v>
      </c>
      <c r="G161" s="163" t="s">
        <v>1384</v>
      </c>
      <c r="H161" s="164"/>
      <c r="I161" s="150" t="s">
        <v>1379</v>
      </c>
      <c r="J161" s="165"/>
      <c r="K161" s="126" t="s">
        <v>1357</v>
      </c>
      <c r="L161" s="18" t="s">
        <v>1385</v>
      </c>
      <c r="M161" s="124"/>
      <c r="N161" s="166"/>
      <c r="O161" s="166"/>
    </row>
    <row r="162" spans="1:15" s="21" customFormat="1" ht="61.5">
      <c r="A162" s="18">
        <f t="shared" si="0"/>
        <v>158</v>
      </c>
      <c r="B162" s="161" t="s">
        <v>1656</v>
      </c>
      <c r="C162" s="161" t="s">
        <v>1628</v>
      </c>
      <c r="D162" s="162">
        <v>3448</v>
      </c>
      <c r="E162" s="162">
        <v>3448</v>
      </c>
      <c r="F162" s="77">
        <v>0</v>
      </c>
      <c r="G162" s="163" t="s">
        <v>1384</v>
      </c>
      <c r="H162" s="164"/>
      <c r="I162" s="150" t="s">
        <v>1379</v>
      </c>
      <c r="J162" s="165"/>
      <c r="K162" s="126" t="s">
        <v>1357</v>
      </c>
      <c r="L162" s="18" t="s">
        <v>1385</v>
      </c>
      <c r="M162" s="124"/>
      <c r="N162" s="166"/>
      <c r="O162" s="166"/>
    </row>
    <row r="163" spans="1:15" s="21" customFormat="1" ht="61.5">
      <c r="A163" s="18">
        <f t="shared" si="0"/>
        <v>159</v>
      </c>
      <c r="B163" s="161" t="s">
        <v>1657</v>
      </c>
      <c r="C163" s="161" t="s">
        <v>1628</v>
      </c>
      <c r="D163" s="162">
        <v>3448</v>
      </c>
      <c r="E163" s="162">
        <v>3448</v>
      </c>
      <c r="F163" s="77">
        <v>0</v>
      </c>
      <c r="G163" s="163" t="s">
        <v>1384</v>
      </c>
      <c r="H163" s="164"/>
      <c r="I163" s="150" t="s">
        <v>1379</v>
      </c>
      <c r="J163" s="165"/>
      <c r="K163" s="126" t="s">
        <v>1357</v>
      </c>
      <c r="L163" s="18" t="s">
        <v>1385</v>
      </c>
      <c r="M163" s="124"/>
      <c r="N163" s="166"/>
      <c r="O163" s="166"/>
    </row>
    <row r="164" spans="1:15" s="21" customFormat="1" ht="61.5">
      <c r="A164" s="18">
        <f t="shared" si="0"/>
        <v>160</v>
      </c>
      <c r="B164" s="161" t="s">
        <v>1658</v>
      </c>
      <c r="C164" s="161" t="s">
        <v>1628</v>
      </c>
      <c r="D164" s="162">
        <v>3448</v>
      </c>
      <c r="E164" s="162">
        <v>3448</v>
      </c>
      <c r="F164" s="77">
        <v>0</v>
      </c>
      <c r="G164" s="163" t="s">
        <v>1384</v>
      </c>
      <c r="H164" s="164"/>
      <c r="I164" s="150" t="s">
        <v>1379</v>
      </c>
      <c r="J164" s="165"/>
      <c r="K164" s="126" t="s">
        <v>1357</v>
      </c>
      <c r="L164" s="18" t="s">
        <v>1385</v>
      </c>
      <c r="M164" s="124"/>
      <c r="N164" s="166"/>
      <c r="O164" s="166"/>
    </row>
    <row r="165" spans="1:15" s="21" customFormat="1" ht="61.5">
      <c r="A165" s="18">
        <f t="shared" si="0"/>
        <v>161</v>
      </c>
      <c r="B165" s="161" t="s">
        <v>1659</v>
      </c>
      <c r="C165" s="161" t="s">
        <v>1628</v>
      </c>
      <c r="D165" s="162">
        <v>3448</v>
      </c>
      <c r="E165" s="162">
        <v>3448</v>
      </c>
      <c r="F165" s="77">
        <v>0</v>
      </c>
      <c r="G165" s="163" t="s">
        <v>1384</v>
      </c>
      <c r="H165" s="164"/>
      <c r="I165" s="150" t="s">
        <v>1379</v>
      </c>
      <c r="J165" s="165"/>
      <c r="K165" s="126" t="s">
        <v>1357</v>
      </c>
      <c r="L165" s="18" t="s">
        <v>1385</v>
      </c>
      <c r="M165" s="124"/>
      <c r="N165" s="166"/>
      <c r="O165" s="166"/>
    </row>
    <row r="166" spans="1:15" s="21" customFormat="1" ht="61.5">
      <c r="A166" s="18">
        <f t="shared" si="0"/>
        <v>162</v>
      </c>
      <c r="B166" s="161" t="s">
        <v>1660</v>
      </c>
      <c r="C166" s="161" t="s">
        <v>1628</v>
      </c>
      <c r="D166" s="162">
        <v>3448</v>
      </c>
      <c r="E166" s="162">
        <v>3448</v>
      </c>
      <c r="F166" s="77">
        <v>0</v>
      </c>
      <c r="G166" s="163" t="s">
        <v>1384</v>
      </c>
      <c r="H166" s="164"/>
      <c r="I166" s="150" t="s">
        <v>1379</v>
      </c>
      <c r="J166" s="165"/>
      <c r="K166" s="126" t="s">
        <v>1357</v>
      </c>
      <c r="L166" s="18" t="s">
        <v>1385</v>
      </c>
      <c r="M166" s="124"/>
      <c r="N166" s="166"/>
      <c r="O166" s="166"/>
    </row>
    <row r="167" spans="1:15" s="21" customFormat="1" ht="61.5">
      <c r="A167" s="18">
        <f t="shared" si="0"/>
        <v>163</v>
      </c>
      <c r="B167" s="161" t="s">
        <v>1661</v>
      </c>
      <c r="C167" s="161" t="s">
        <v>1628</v>
      </c>
      <c r="D167" s="162">
        <v>3448</v>
      </c>
      <c r="E167" s="162">
        <v>3448</v>
      </c>
      <c r="F167" s="77">
        <v>0</v>
      </c>
      <c r="G167" s="163" t="s">
        <v>1384</v>
      </c>
      <c r="H167" s="164"/>
      <c r="I167" s="150" t="s">
        <v>1379</v>
      </c>
      <c r="J167" s="165"/>
      <c r="K167" s="126" t="s">
        <v>1357</v>
      </c>
      <c r="L167" s="18" t="s">
        <v>1385</v>
      </c>
      <c r="M167" s="124"/>
      <c r="N167" s="166"/>
      <c r="O167" s="166"/>
    </row>
    <row r="168" spans="1:15" s="21" customFormat="1" ht="61.5">
      <c r="A168" s="18">
        <f t="shared" si="0"/>
        <v>164</v>
      </c>
      <c r="B168" s="161" t="s">
        <v>1662</v>
      </c>
      <c r="C168" s="161" t="s">
        <v>1628</v>
      </c>
      <c r="D168" s="162">
        <v>3448</v>
      </c>
      <c r="E168" s="162">
        <v>3448</v>
      </c>
      <c r="F168" s="77">
        <v>0</v>
      </c>
      <c r="G168" s="163" t="s">
        <v>1384</v>
      </c>
      <c r="H168" s="164"/>
      <c r="I168" s="150" t="s">
        <v>1379</v>
      </c>
      <c r="J168" s="165"/>
      <c r="K168" s="126" t="s">
        <v>1357</v>
      </c>
      <c r="L168" s="18" t="s">
        <v>1385</v>
      </c>
      <c r="M168" s="124"/>
      <c r="N168" s="166"/>
      <c r="O168" s="166"/>
    </row>
    <row r="169" spans="1:15" s="21" customFormat="1" ht="61.5">
      <c r="A169" s="18">
        <f t="shared" si="0"/>
        <v>165</v>
      </c>
      <c r="B169" s="161" t="s">
        <v>1663</v>
      </c>
      <c r="C169" s="161" t="s">
        <v>1628</v>
      </c>
      <c r="D169" s="162">
        <v>3448</v>
      </c>
      <c r="E169" s="162">
        <v>3448</v>
      </c>
      <c r="F169" s="77">
        <v>0</v>
      </c>
      <c r="G169" s="163" t="s">
        <v>1384</v>
      </c>
      <c r="H169" s="164"/>
      <c r="I169" s="150" t="s">
        <v>1379</v>
      </c>
      <c r="J169" s="165"/>
      <c r="K169" s="126" t="s">
        <v>1357</v>
      </c>
      <c r="L169" s="18" t="s">
        <v>1385</v>
      </c>
      <c r="M169" s="124"/>
      <c r="N169" s="166"/>
      <c r="O169" s="166"/>
    </row>
    <row r="170" spans="1:15" s="21" customFormat="1" ht="61.5">
      <c r="A170" s="18">
        <f t="shared" si="0"/>
        <v>166</v>
      </c>
      <c r="B170" s="161" t="s">
        <v>1664</v>
      </c>
      <c r="C170" s="161" t="s">
        <v>1628</v>
      </c>
      <c r="D170" s="162">
        <v>3448</v>
      </c>
      <c r="E170" s="162">
        <v>3448</v>
      </c>
      <c r="F170" s="77">
        <v>0</v>
      </c>
      <c r="G170" s="163" t="s">
        <v>1384</v>
      </c>
      <c r="H170" s="164"/>
      <c r="I170" s="150" t="s">
        <v>1379</v>
      </c>
      <c r="J170" s="165"/>
      <c r="K170" s="126" t="s">
        <v>1357</v>
      </c>
      <c r="L170" s="18" t="s">
        <v>1385</v>
      </c>
      <c r="M170" s="124"/>
      <c r="N170" s="166"/>
      <c r="O170" s="166"/>
    </row>
    <row r="171" spans="1:15" s="21" customFormat="1" ht="61.5">
      <c r="A171" s="18">
        <f t="shared" si="0"/>
        <v>167</v>
      </c>
      <c r="B171" s="161" t="s">
        <v>1665</v>
      </c>
      <c r="C171" s="161" t="s">
        <v>1628</v>
      </c>
      <c r="D171" s="162">
        <v>3448</v>
      </c>
      <c r="E171" s="162">
        <v>3448</v>
      </c>
      <c r="F171" s="77">
        <v>0</v>
      </c>
      <c r="G171" s="163" t="s">
        <v>1384</v>
      </c>
      <c r="H171" s="164"/>
      <c r="I171" s="150" t="s">
        <v>1379</v>
      </c>
      <c r="J171" s="165"/>
      <c r="K171" s="126" t="s">
        <v>1357</v>
      </c>
      <c r="L171" s="18" t="s">
        <v>1385</v>
      </c>
      <c r="M171" s="124"/>
      <c r="N171" s="166"/>
      <c r="O171" s="166"/>
    </row>
    <row r="172" spans="1:15" s="21" customFormat="1" ht="61.5">
      <c r="A172" s="18">
        <f t="shared" si="0"/>
        <v>168</v>
      </c>
      <c r="B172" s="161" t="s">
        <v>1666</v>
      </c>
      <c r="C172" s="161" t="s">
        <v>1628</v>
      </c>
      <c r="D172" s="162">
        <v>3448</v>
      </c>
      <c r="E172" s="162">
        <v>3448</v>
      </c>
      <c r="F172" s="77">
        <v>0</v>
      </c>
      <c r="G172" s="163" t="s">
        <v>1384</v>
      </c>
      <c r="H172" s="164"/>
      <c r="I172" s="150" t="s">
        <v>1379</v>
      </c>
      <c r="J172" s="165"/>
      <c r="K172" s="126" t="s">
        <v>1357</v>
      </c>
      <c r="L172" s="18" t="s">
        <v>1385</v>
      </c>
      <c r="M172" s="124"/>
      <c r="N172" s="166"/>
      <c r="O172" s="166"/>
    </row>
    <row r="173" spans="1:15" s="21" customFormat="1" ht="61.5">
      <c r="A173" s="18">
        <f t="shared" si="0"/>
        <v>169</v>
      </c>
      <c r="B173" s="161" t="s">
        <v>1667</v>
      </c>
      <c r="C173" s="161" t="s">
        <v>1628</v>
      </c>
      <c r="D173" s="162">
        <v>3448</v>
      </c>
      <c r="E173" s="162">
        <v>3448</v>
      </c>
      <c r="F173" s="77">
        <v>0</v>
      </c>
      <c r="G173" s="163" t="s">
        <v>1384</v>
      </c>
      <c r="H173" s="164"/>
      <c r="I173" s="150" t="s">
        <v>1379</v>
      </c>
      <c r="J173" s="165"/>
      <c r="K173" s="126" t="s">
        <v>1357</v>
      </c>
      <c r="L173" s="18" t="s">
        <v>1385</v>
      </c>
      <c r="M173" s="124"/>
      <c r="N173" s="166"/>
      <c r="O173" s="166"/>
    </row>
    <row r="174" spans="1:15" s="21" customFormat="1" ht="61.5">
      <c r="A174" s="18">
        <f t="shared" si="0"/>
        <v>170</v>
      </c>
      <c r="B174" s="161" t="s">
        <v>1668</v>
      </c>
      <c r="C174" s="161" t="s">
        <v>1628</v>
      </c>
      <c r="D174" s="162">
        <v>3448</v>
      </c>
      <c r="E174" s="162">
        <v>3448</v>
      </c>
      <c r="F174" s="77">
        <v>0</v>
      </c>
      <c r="G174" s="163" t="s">
        <v>1384</v>
      </c>
      <c r="H174" s="164"/>
      <c r="I174" s="150" t="s">
        <v>1379</v>
      </c>
      <c r="J174" s="165"/>
      <c r="K174" s="126" t="s">
        <v>1357</v>
      </c>
      <c r="L174" s="18" t="s">
        <v>1385</v>
      </c>
      <c r="M174" s="124"/>
      <c r="N174" s="166"/>
      <c r="O174" s="166"/>
    </row>
    <row r="175" spans="1:15" s="21" customFormat="1" ht="61.5">
      <c r="A175" s="18">
        <f t="shared" si="0"/>
        <v>171</v>
      </c>
      <c r="B175" s="161" t="s">
        <v>1669</v>
      </c>
      <c r="C175" s="161" t="s">
        <v>1628</v>
      </c>
      <c r="D175" s="162">
        <v>3448</v>
      </c>
      <c r="E175" s="162">
        <v>3448</v>
      </c>
      <c r="F175" s="77">
        <v>0</v>
      </c>
      <c r="G175" s="163" t="s">
        <v>1384</v>
      </c>
      <c r="H175" s="164"/>
      <c r="I175" s="150" t="s">
        <v>1379</v>
      </c>
      <c r="J175" s="165"/>
      <c r="K175" s="126" t="s">
        <v>1357</v>
      </c>
      <c r="L175" s="18" t="s">
        <v>1385</v>
      </c>
      <c r="M175" s="124"/>
      <c r="N175" s="166"/>
      <c r="O175" s="166"/>
    </row>
    <row r="176" spans="1:15" s="21" customFormat="1" ht="61.5">
      <c r="A176" s="18">
        <f t="shared" si="0"/>
        <v>172</v>
      </c>
      <c r="B176" s="161" t="s">
        <v>1670</v>
      </c>
      <c r="C176" s="161" t="s">
        <v>1628</v>
      </c>
      <c r="D176" s="162">
        <v>3448</v>
      </c>
      <c r="E176" s="162">
        <v>3448</v>
      </c>
      <c r="F176" s="77">
        <v>0</v>
      </c>
      <c r="G176" s="163" t="s">
        <v>1384</v>
      </c>
      <c r="H176" s="164"/>
      <c r="I176" s="150" t="s">
        <v>1379</v>
      </c>
      <c r="J176" s="165"/>
      <c r="K176" s="126" t="s">
        <v>1357</v>
      </c>
      <c r="L176" s="18" t="s">
        <v>1385</v>
      </c>
      <c r="M176" s="124"/>
      <c r="N176" s="166"/>
      <c r="O176" s="166"/>
    </row>
    <row r="177" spans="1:15" s="21" customFormat="1" ht="61.5">
      <c r="A177" s="18">
        <f t="shared" si="0"/>
        <v>173</v>
      </c>
      <c r="B177" s="161" t="s">
        <v>1671</v>
      </c>
      <c r="C177" s="161" t="s">
        <v>1628</v>
      </c>
      <c r="D177" s="162">
        <v>3448</v>
      </c>
      <c r="E177" s="162">
        <v>3448</v>
      </c>
      <c r="F177" s="77">
        <v>0</v>
      </c>
      <c r="G177" s="163" t="s">
        <v>1384</v>
      </c>
      <c r="H177" s="164"/>
      <c r="I177" s="150" t="s">
        <v>1379</v>
      </c>
      <c r="J177" s="165"/>
      <c r="K177" s="126" t="s">
        <v>1357</v>
      </c>
      <c r="L177" s="18" t="s">
        <v>1385</v>
      </c>
      <c r="M177" s="124"/>
      <c r="N177" s="166"/>
      <c r="O177" s="166"/>
    </row>
    <row r="178" spans="1:15" s="21" customFormat="1" ht="61.5">
      <c r="A178" s="18">
        <f t="shared" si="0"/>
        <v>174</v>
      </c>
      <c r="B178" s="161" t="s">
        <v>1672</v>
      </c>
      <c r="C178" s="161" t="s">
        <v>1628</v>
      </c>
      <c r="D178" s="162">
        <v>3448</v>
      </c>
      <c r="E178" s="162">
        <v>3448</v>
      </c>
      <c r="F178" s="77">
        <v>0</v>
      </c>
      <c r="G178" s="163" t="s">
        <v>1384</v>
      </c>
      <c r="H178" s="164"/>
      <c r="I178" s="150" t="s">
        <v>1379</v>
      </c>
      <c r="J178" s="165"/>
      <c r="K178" s="126" t="s">
        <v>1357</v>
      </c>
      <c r="L178" s="18" t="s">
        <v>1385</v>
      </c>
      <c r="M178" s="124"/>
      <c r="N178" s="166"/>
      <c r="O178" s="166"/>
    </row>
    <row r="179" spans="1:15" s="21" customFormat="1" ht="61.5">
      <c r="A179" s="18">
        <f t="shared" si="0"/>
        <v>175</v>
      </c>
      <c r="B179" s="161" t="s">
        <v>1673</v>
      </c>
      <c r="C179" s="161" t="s">
        <v>1628</v>
      </c>
      <c r="D179" s="162">
        <v>3448</v>
      </c>
      <c r="E179" s="162">
        <v>3448</v>
      </c>
      <c r="F179" s="77">
        <v>0</v>
      </c>
      <c r="G179" s="163" t="s">
        <v>1384</v>
      </c>
      <c r="H179" s="164"/>
      <c r="I179" s="150" t="s">
        <v>1379</v>
      </c>
      <c r="J179" s="165"/>
      <c r="K179" s="126" t="s">
        <v>1357</v>
      </c>
      <c r="L179" s="18" t="s">
        <v>1385</v>
      </c>
      <c r="M179" s="124"/>
      <c r="N179" s="166"/>
      <c r="O179" s="166"/>
    </row>
    <row r="180" spans="1:15" s="21" customFormat="1" ht="61.5">
      <c r="A180" s="18">
        <f t="shared" si="0"/>
        <v>176</v>
      </c>
      <c r="B180" s="161" t="s">
        <v>1674</v>
      </c>
      <c r="C180" s="161" t="s">
        <v>1628</v>
      </c>
      <c r="D180" s="162">
        <v>3448</v>
      </c>
      <c r="E180" s="162">
        <v>3448</v>
      </c>
      <c r="F180" s="77">
        <v>0</v>
      </c>
      <c r="G180" s="163" t="s">
        <v>1384</v>
      </c>
      <c r="H180" s="164"/>
      <c r="I180" s="150" t="s">
        <v>1379</v>
      </c>
      <c r="J180" s="165"/>
      <c r="K180" s="126" t="s">
        <v>1357</v>
      </c>
      <c r="L180" s="18" t="s">
        <v>1385</v>
      </c>
      <c r="M180" s="124"/>
      <c r="N180" s="166"/>
      <c r="O180" s="166"/>
    </row>
    <row r="181" spans="1:15" s="21" customFormat="1" ht="61.5">
      <c r="A181" s="18">
        <f t="shared" si="0"/>
        <v>177</v>
      </c>
      <c r="B181" s="161" t="s">
        <v>1675</v>
      </c>
      <c r="C181" s="161" t="s">
        <v>1628</v>
      </c>
      <c r="D181" s="162">
        <v>3448</v>
      </c>
      <c r="E181" s="162">
        <v>3448</v>
      </c>
      <c r="F181" s="77">
        <v>0</v>
      </c>
      <c r="G181" s="163" t="s">
        <v>1384</v>
      </c>
      <c r="H181" s="164"/>
      <c r="I181" s="150" t="s">
        <v>1379</v>
      </c>
      <c r="J181" s="165"/>
      <c r="K181" s="126" t="s">
        <v>1357</v>
      </c>
      <c r="L181" s="18" t="s">
        <v>1385</v>
      </c>
      <c r="M181" s="124"/>
      <c r="N181" s="166"/>
      <c r="O181" s="166"/>
    </row>
    <row r="182" spans="1:15" s="21" customFormat="1" ht="61.5">
      <c r="A182" s="18">
        <f t="shared" si="0"/>
        <v>178</v>
      </c>
      <c r="B182" s="161" t="s">
        <v>1676</v>
      </c>
      <c r="C182" s="161" t="s">
        <v>1628</v>
      </c>
      <c r="D182" s="162">
        <v>3448</v>
      </c>
      <c r="E182" s="162">
        <v>3448</v>
      </c>
      <c r="F182" s="77">
        <v>0</v>
      </c>
      <c r="G182" s="163" t="s">
        <v>1384</v>
      </c>
      <c r="H182" s="164"/>
      <c r="I182" s="150" t="s">
        <v>1379</v>
      </c>
      <c r="J182" s="165"/>
      <c r="K182" s="126" t="s">
        <v>1357</v>
      </c>
      <c r="L182" s="18" t="s">
        <v>1385</v>
      </c>
      <c r="M182" s="124"/>
      <c r="N182" s="166"/>
      <c r="O182" s="166"/>
    </row>
    <row r="183" spans="1:15" s="21" customFormat="1" ht="61.5">
      <c r="A183" s="18">
        <f t="shared" si="0"/>
        <v>179</v>
      </c>
      <c r="B183" s="161" t="s">
        <v>1677</v>
      </c>
      <c r="C183" s="161" t="s">
        <v>1628</v>
      </c>
      <c r="D183" s="162">
        <v>3448</v>
      </c>
      <c r="E183" s="162">
        <v>3448</v>
      </c>
      <c r="F183" s="77">
        <v>0</v>
      </c>
      <c r="G183" s="163" t="s">
        <v>1384</v>
      </c>
      <c r="H183" s="164"/>
      <c r="I183" s="150" t="s">
        <v>1379</v>
      </c>
      <c r="J183" s="165"/>
      <c r="K183" s="126" t="s">
        <v>1357</v>
      </c>
      <c r="L183" s="18" t="s">
        <v>1385</v>
      </c>
      <c r="M183" s="124"/>
      <c r="N183" s="166"/>
      <c r="O183" s="166"/>
    </row>
    <row r="184" spans="1:15" s="21" customFormat="1" ht="61.5">
      <c r="A184" s="18">
        <f t="shared" si="0"/>
        <v>180</v>
      </c>
      <c r="B184" s="161" t="s">
        <v>1678</v>
      </c>
      <c r="C184" s="161" t="s">
        <v>1638</v>
      </c>
      <c r="D184" s="162">
        <v>3500</v>
      </c>
      <c r="E184" s="162">
        <v>3500</v>
      </c>
      <c r="F184" s="77">
        <v>0</v>
      </c>
      <c r="G184" s="163" t="s">
        <v>1384</v>
      </c>
      <c r="H184" s="164"/>
      <c r="I184" s="150" t="s">
        <v>1379</v>
      </c>
      <c r="J184" s="165"/>
      <c r="K184" s="126" t="s">
        <v>1357</v>
      </c>
      <c r="L184" s="18" t="s">
        <v>1385</v>
      </c>
      <c r="M184" s="124"/>
      <c r="N184" s="166"/>
      <c r="O184" s="166"/>
    </row>
    <row r="185" spans="1:15" s="21" customFormat="1" ht="61.5">
      <c r="A185" s="18">
        <f t="shared" si="0"/>
        <v>181</v>
      </c>
      <c r="B185" s="161" t="s">
        <v>1679</v>
      </c>
      <c r="C185" s="161" t="s">
        <v>1680</v>
      </c>
      <c r="D185" s="162">
        <v>6900</v>
      </c>
      <c r="E185" s="162">
        <v>6900</v>
      </c>
      <c r="F185" s="77">
        <v>0</v>
      </c>
      <c r="G185" s="163" t="s">
        <v>1384</v>
      </c>
      <c r="H185" s="164"/>
      <c r="I185" s="150" t="s">
        <v>1379</v>
      </c>
      <c r="J185" s="165"/>
      <c r="K185" s="126" t="s">
        <v>1357</v>
      </c>
      <c r="L185" s="18" t="s">
        <v>1385</v>
      </c>
      <c r="M185" s="124"/>
      <c r="N185" s="166"/>
      <c r="O185" s="166"/>
    </row>
    <row r="186" spans="1:15" s="21" customFormat="1" ht="61.5">
      <c r="A186" s="18">
        <f t="shared" si="0"/>
        <v>182</v>
      </c>
      <c r="B186" s="161" t="s">
        <v>1681</v>
      </c>
      <c r="C186" s="161" t="s">
        <v>1680</v>
      </c>
      <c r="D186" s="162">
        <v>6900</v>
      </c>
      <c r="E186" s="162">
        <v>6900</v>
      </c>
      <c r="F186" s="77">
        <v>0</v>
      </c>
      <c r="G186" s="163" t="s">
        <v>1384</v>
      </c>
      <c r="H186" s="164"/>
      <c r="I186" s="150" t="s">
        <v>1379</v>
      </c>
      <c r="J186" s="165"/>
      <c r="K186" s="126" t="s">
        <v>1357</v>
      </c>
      <c r="L186" s="18" t="s">
        <v>1385</v>
      </c>
      <c r="M186" s="124"/>
      <c r="N186" s="166"/>
      <c r="O186" s="166"/>
    </row>
    <row r="187" spans="1:15" s="21" customFormat="1" ht="61.5">
      <c r="A187" s="18">
        <f t="shared" si="0"/>
        <v>183</v>
      </c>
      <c r="B187" s="161" t="s">
        <v>1682</v>
      </c>
      <c r="C187" s="161" t="s">
        <v>1683</v>
      </c>
      <c r="D187" s="162">
        <v>13000</v>
      </c>
      <c r="E187" s="162">
        <v>13000</v>
      </c>
      <c r="F187" s="77">
        <v>0</v>
      </c>
      <c r="G187" s="163" t="s">
        <v>1384</v>
      </c>
      <c r="H187" s="164"/>
      <c r="I187" s="150" t="s">
        <v>1379</v>
      </c>
      <c r="J187" s="165"/>
      <c r="K187" s="126" t="s">
        <v>1357</v>
      </c>
      <c r="L187" s="18" t="s">
        <v>1385</v>
      </c>
      <c r="M187" s="124"/>
      <c r="N187" s="166"/>
      <c r="O187" s="166"/>
    </row>
    <row r="188" spans="1:15" s="21" customFormat="1" ht="61.5">
      <c r="A188" s="18">
        <f t="shared" si="0"/>
        <v>184</v>
      </c>
      <c r="B188" s="161" t="s">
        <v>1684</v>
      </c>
      <c r="C188" s="161" t="s">
        <v>1685</v>
      </c>
      <c r="D188" s="162">
        <v>8800</v>
      </c>
      <c r="E188" s="162">
        <v>8800</v>
      </c>
      <c r="F188" s="77">
        <v>0</v>
      </c>
      <c r="G188" s="163" t="s">
        <v>1384</v>
      </c>
      <c r="H188" s="164"/>
      <c r="I188" s="150" t="s">
        <v>1379</v>
      </c>
      <c r="J188" s="165"/>
      <c r="K188" s="126" t="s">
        <v>1357</v>
      </c>
      <c r="L188" s="18" t="s">
        <v>1385</v>
      </c>
      <c r="M188" s="124"/>
      <c r="N188" s="166"/>
      <c r="O188" s="166"/>
    </row>
    <row r="189" spans="1:15" s="21" customFormat="1" ht="61.5">
      <c r="A189" s="18">
        <f t="shared" si="0"/>
        <v>185</v>
      </c>
      <c r="B189" s="161" t="s">
        <v>1686</v>
      </c>
      <c r="C189" s="161" t="s">
        <v>1687</v>
      </c>
      <c r="D189" s="162">
        <v>10020</v>
      </c>
      <c r="E189" s="162">
        <v>10020</v>
      </c>
      <c r="F189" s="77">
        <v>0</v>
      </c>
      <c r="G189" s="163" t="s">
        <v>1384</v>
      </c>
      <c r="H189" s="164"/>
      <c r="I189" s="150" t="s">
        <v>1379</v>
      </c>
      <c r="J189" s="165"/>
      <c r="K189" s="126" t="s">
        <v>1357</v>
      </c>
      <c r="L189" s="18" t="s">
        <v>1385</v>
      </c>
      <c r="M189" s="124"/>
      <c r="N189" s="166"/>
      <c r="O189" s="166"/>
    </row>
    <row r="190" spans="1:15" s="21" customFormat="1" ht="61.5">
      <c r="A190" s="18">
        <f t="shared" si="0"/>
        <v>186</v>
      </c>
      <c r="B190" s="161" t="s">
        <v>1688</v>
      </c>
      <c r="C190" s="161" t="s">
        <v>1689</v>
      </c>
      <c r="D190" s="162">
        <v>7240</v>
      </c>
      <c r="E190" s="162">
        <v>7240</v>
      </c>
      <c r="F190" s="77">
        <v>0</v>
      </c>
      <c r="G190" s="163" t="s">
        <v>1384</v>
      </c>
      <c r="H190" s="164"/>
      <c r="I190" s="150" t="s">
        <v>1379</v>
      </c>
      <c r="J190" s="165"/>
      <c r="K190" s="126" t="s">
        <v>1357</v>
      </c>
      <c r="L190" s="18" t="s">
        <v>1385</v>
      </c>
      <c r="M190" s="124"/>
      <c r="N190" s="166"/>
      <c r="O190" s="166"/>
    </row>
    <row r="191" spans="1:15" s="21" customFormat="1" ht="61.5">
      <c r="A191" s="18">
        <f t="shared" si="0"/>
        <v>187</v>
      </c>
      <c r="B191" s="161" t="s">
        <v>1690</v>
      </c>
      <c r="C191" s="161" t="s">
        <v>1691</v>
      </c>
      <c r="D191" s="162">
        <v>3100</v>
      </c>
      <c r="E191" s="162">
        <v>3100</v>
      </c>
      <c r="F191" s="77">
        <v>0</v>
      </c>
      <c r="G191" s="163" t="s">
        <v>1384</v>
      </c>
      <c r="H191" s="164"/>
      <c r="I191" s="150" t="s">
        <v>1379</v>
      </c>
      <c r="J191" s="165"/>
      <c r="K191" s="126" t="s">
        <v>1357</v>
      </c>
      <c r="L191" s="18" t="s">
        <v>1385</v>
      </c>
      <c r="M191" s="124"/>
      <c r="N191" s="166"/>
      <c r="O191" s="166"/>
    </row>
    <row r="192" spans="1:15" s="21" customFormat="1" ht="61.5">
      <c r="A192" s="18">
        <f t="shared" si="0"/>
        <v>188</v>
      </c>
      <c r="B192" s="161" t="s">
        <v>1692</v>
      </c>
      <c r="C192" s="161" t="s">
        <v>1691</v>
      </c>
      <c r="D192" s="162">
        <v>3100</v>
      </c>
      <c r="E192" s="162">
        <v>3100</v>
      </c>
      <c r="F192" s="77">
        <v>0</v>
      </c>
      <c r="G192" s="163" t="s">
        <v>1384</v>
      </c>
      <c r="H192" s="164"/>
      <c r="I192" s="150" t="s">
        <v>1379</v>
      </c>
      <c r="J192" s="165"/>
      <c r="K192" s="126" t="s">
        <v>1357</v>
      </c>
      <c r="L192" s="18" t="s">
        <v>1385</v>
      </c>
      <c r="M192" s="124"/>
      <c r="N192" s="166"/>
      <c r="O192" s="166"/>
    </row>
    <row r="193" spans="1:15" s="21" customFormat="1" ht="61.5">
      <c r="A193" s="18">
        <f t="shared" si="0"/>
        <v>189</v>
      </c>
      <c r="B193" s="161" t="s">
        <v>1693</v>
      </c>
      <c r="C193" s="161" t="s">
        <v>1691</v>
      </c>
      <c r="D193" s="162">
        <v>3100</v>
      </c>
      <c r="E193" s="162">
        <v>3100</v>
      </c>
      <c r="F193" s="77">
        <v>0</v>
      </c>
      <c r="G193" s="163" t="s">
        <v>1384</v>
      </c>
      <c r="H193" s="164"/>
      <c r="I193" s="150" t="s">
        <v>1379</v>
      </c>
      <c r="J193" s="165"/>
      <c r="K193" s="126" t="s">
        <v>1357</v>
      </c>
      <c r="L193" s="18" t="s">
        <v>1385</v>
      </c>
      <c r="M193" s="124"/>
      <c r="N193" s="166"/>
      <c r="O193" s="166"/>
    </row>
    <row r="194" spans="1:15" s="21" customFormat="1" ht="61.5">
      <c r="A194" s="18">
        <f t="shared" si="0"/>
        <v>190</v>
      </c>
      <c r="B194" s="161" t="s">
        <v>1694</v>
      </c>
      <c r="C194" s="161" t="s">
        <v>1691</v>
      </c>
      <c r="D194" s="162">
        <v>3100</v>
      </c>
      <c r="E194" s="162">
        <v>3100</v>
      </c>
      <c r="F194" s="77">
        <v>0</v>
      </c>
      <c r="G194" s="163" t="s">
        <v>1384</v>
      </c>
      <c r="H194" s="164"/>
      <c r="I194" s="150" t="s">
        <v>1379</v>
      </c>
      <c r="J194" s="165"/>
      <c r="K194" s="126" t="s">
        <v>1357</v>
      </c>
      <c r="L194" s="18" t="s">
        <v>1385</v>
      </c>
      <c r="M194" s="124"/>
      <c r="N194" s="166"/>
      <c r="O194" s="166"/>
    </row>
    <row r="195" spans="1:15" s="21" customFormat="1" ht="61.5">
      <c r="A195" s="18">
        <f t="shared" si="0"/>
        <v>191</v>
      </c>
      <c r="B195" s="161" t="s">
        <v>1695</v>
      </c>
      <c r="C195" s="161" t="s">
        <v>1691</v>
      </c>
      <c r="D195" s="162">
        <v>3100</v>
      </c>
      <c r="E195" s="162">
        <v>3100</v>
      </c>
      <c r="F195" s="77">
        <v>0</v>
      </c>
      <c r="G195" s="163" t="s">
        <v>1384</v>
      </c>
      <c r="H195" s="164"/>
      <c r="I195" s="150" t="s">
        <v>1379</v>
      </c>
      <c r="J195" s="165"/>
      <c r="K195" s="126" t="s">
        <v>1357</v>
      </c>
      <c r="L195" s="18" t="s">
        <v>1385</v>
      </c>
      <c r="M195" s="124"/>
      <c r="N195" s="166"/>
      <c r="O195" s="166"/>
    </row>
    <row r="196" spans="1:15" s="21" customFormat="1" ht="61.5">
      <c r="A196" s="18">
        <f t="shared" si="0"/>
        <v>192</v>
      </c>
      <c r="B196" s="161" t="s">
        <v>1696</v>
      </c>
      <c r="C196" s="161" t="s">
        <v>1691</v>
      </c>
      <c r="D196" s="162">
        <v>3100</v>
      </c>
      <c r="E196" s="162">
        <v>3100</v>
      </c>
      <c r="F196" s="77">
        <v>0</v>
      </c>
      <c r="G196" s="163" t="s">
        <v>1384</v>
      </c>
      <c r="H196" s="164"/>
      <c r="I196" s="150" t="s">
        <v>1379</v>
      </c>
      <c r="J196" s="165"/>
      <c r="K196" s="126" t="s">
        <v>1357</v>
      </c>
      <c r="L196" s="18" t="s">
        <v>1385</v>
      </c>
      <c r="M196" s="124"/>
      <c r="N196" s="166"/>
      <c r="O196" s="166"/>
    </row>
    <row r="197" spans="1:15" s="21" customFormat="1" ht="61.5">
      <c r="A197" s="18">
        <f t="shared" si="0"/>
        <v>193</v>
      </c>
      <c r="B197" s="161" t="s">
        <v>1697</v>
      </c>
      <c r="C197" s="161" t="s">
        <v>1698</v>
      </c>
      <c r="D197" s="162">
        <v>3200</v>
      </c>
      <c r="E197" s="162">
        <v>3200</v>
      </c>
      <c r="F197" s="77">
        <v>0</v>
      </c>
      <c r="G197" s="163" t="s">
        <v>1384</v>
      </c>
      <c r="H197" s="164" t="s">
        <v>1378</v>
      </c>
      <c r="I197" s="150" t="s">
        <v>1379</v>
      </c>
      <c r="J197" s="165" t="s">
        <v>1380</v>
      </c>
      <c r="K197" s="126" t="s">
        <v>1357</v>
      </c>
      <c r="L197" s="18" t="s">
        <v>1385</v>
      </c>
      <c r="M197" s="124"/>
      <c r="N197" s="166"/>
      <c r="O197" s="166"/>
    </row>
    <row r="198" spans="1:15" s="21" customFormat="1" ht="61.5">
      <c r="A198" s="18">
        <f t="shared" si="0"/>
        <v>194</v>
      </c>
      <c r="B198" s="161" t="s">
        <v>1699</v>
      </c>
      <c r="C198" s="161" t="s">
        <v>1700</v>
      </c>
      <c r="D198" s="162">
        <v>10190</v>
      </c>
      <c r="E198" s="162">
        <v>10190</v>
      </c>
      <c r="F198" s="77">
        <v>0</v>
      </c>
      <c r="G198" s="163" t="s">
        <v>1384</v>
      </c>
      <c r="H198" s="164"/>
      <c r="I198" s="150" t="s">
        <v>1379</v>
      </c>
      <c r="J198" s="165"/>
      <c r="K198" s="126" t="s">
        <v>1357</v>
      </c>
      <c r="L198" s="18" t="s">
        <v>1385</v>
      </c>
      <c r="M198" s="124"/>
      <c r="N198" s="166"/>
      <c r="O198" s="166"/>
    </row>
    <row r="199" spans="1:15" s="21" customFormat="1" ht="61.5">
      <c r="A199" s="18">
        <f t="shared" si="0"/>
        <v>195</v>
      </c>
      <c r="B199" s="161" t="s">
        <v>1701</v>
      </c>
      <c r="C199" s="161" t="s">
        <v>1702</v>
      </c>
      <c r="D199" s="162">
        <v>15000</v>
      </c>
      <c r="E199" s="162">
        <v>15000</v>
      </c>
      <c r="F199" s="77">
        <v>0</v>
      </c>
      <c r="G199" s="163" t="s">
        <v>1384</v>
      </c>
      <c r="H199" s="164"/>
      <c r="I199" s="150" t="s">
        <v>1379</v>
      </c>
      <c r="J199" s="165"/>
      <c r="K199" s="126" t="s">
        <v>1357</v>
      </c>
      <c r="L199" s="18" t="s">
        <v>1385</v>
      </c>
      <c r="M199" s="124"/>
      <c r="N199" s="166"/>
      <c r="O199" s="166"/>
    </row>
    <row r="200" spans="1:15" s="21" customFormat="1" ht="61.5">
      <c r="A200" s="18">
        <f t="shared" si="0"/>
        <v>196</v>
      </c>
      <c r="B200" s="161" t="s">
        <v>1703</v>
      </c>
      <c r="C200" s="161" t="s">
        <v>1702</v>
      </c>
      <c r="D200" s="162">
        <v>13500</v>
      </c>
      <c r="E200" s="162">
        <v>13500</v>
      </c>
      <c r="F200" s="77">
        <v>0</v>
      </c>
      <c r="G200" s="163" t="s">
        <v>1384</v>
      </c>
      <c r="H200" s="164"/>
      <c r="I200" s="150" t="s">
        <v>1379</v>
      </c>
      <c r="J200" s="165"/>
      <c r="K200" s="126" t="s">
        <v>1357</v>
      </c>
      <c r="L200" s="18" t="s">
        <v>1385</v>
      </c>
      <c r="M200" s="124"/>
      <c r="N200" s="166"/>
      <c r="O200" s="166"/>
    </row>
    <row r="201" spans="1:15" s="21" customFormat="1" ht="61.5">
      <c r="A201" s="18">
        <f t="shared" si="0"/>
        <v>197</v>
      </c>
      <c r="B201" s="161" t="s">
        <v>1704</v>
      </c>
      <c r="C201" s="161" t="s">
        <v>1705</v>
      </c>
      <c r="D201" s="162">
        <v>18000</v>
      </c>
      <c r="E201" s="162">
        <v>18000</v>
      </c>
      <c r="F201" s="77">
        <v>0</v>
      </c>
      <c r="G201" s="163" t="s">
        <v>1384</v>
      </c>
      <c r="H201" s="164"/>
      <c r="I201" s="150" t="s">
        <v>1379</v>
      </c>
      <c r="J201" s="165"/>
      <c r="K201" s="126" t="s">
        <v>1357</v>
      </c>
      <c r="L201" s="18" t="s">
        <v>1385</v>
      </c>
      <c r="M201" s="124"/>
      <c r="N201" s="166"/>
      <c r="O201" s="166"/>
    </row>
    <row r="202" spans="1:15" s="21" customFormat="1" ht="61.5">
      <c r="A202" s="18">
        <f t="shared" si="0"/>
        <v>198</v>
      </c>
      <c r="B202" s="161" t="s">
        <v>1706</v>
      </c>
      <c r="C202" s="161" t="s">
        <v>1707</v>
      </c>
      <c r="D202" s="162">
        <v>5990</v>
      </c>
      <c r="E202" s="162">
        <v>5990</v>
      </c>
      <c r="F202" s="77">
        <v>0</v>
      </c>
      <c r="G202" s="163" t="s">
        <v>1384</v>
      </c>
      <c r="H202" s="164"/>
      <c r="I202" s="150" t="s">
        <v>1379</v>
      </c>
      <c r="J202" s="165"/>
      <c r="K202" s="126" t="s">
        <v>1357</v>
      </c>
      <c r="L202" s="18" t="s">
        <v>1385</v>
      </c>
      <c r="M202" s="124"/>
      <c r="N202" s="166"/>
      <c r="O202" s="166"/>
    </row>
    <row r="203" spans="1:15" s="21" customFormat="1" ht="61.5">
      <c r="A203" s="18">
        <f t="shared" si="0"/>
        <v>199</v>
      </c>
      <c r="B203" s="161" t="s">
        <v>1708</v>
      </c>
      <c r="C203" s="161" t="s">
        <v>1707</v>
      </c>
      <c r="D203" s="162">
        <v>5990</v>
      </c>
      <c r="E203" s="162">
        <v>5990</v>
      </c>
      <c r="F203" s="77">
        <v>0</v>
      </c>
      <c r="G203" s="163" t="s">
        <v>1384</v>
      </c>
      <c r="H203" s="164"/>
      <c r="I203" s="150" t="s">
        <v>1379</v>
      </c>
      <c r="J203" s="165"/>
      <c r="K203" s="126" t="s">
        <v>1357</v>
      </c>
      <c r="L203" s="18" t="s">
        <v>1385</v>
      </c>
      <c r="M203" s="124"/>
      <c r="N203" s="166"/>
      <c r="O203" s="166"/>
    </row>
    <row r="204" spans="1:15" s="21" customFormat="1" ht="61.5">
      <c r="A204" s="18">
        <f t="shared" si="0"/>
        <v>200</v>
      </c>
      <c r="B204" s="161" t="s">
        <v>1709</v>
      </c>
      <c r="C204" s="161" t="s">
        <v>1707</v>
      </c>
      <c r="D204" s="162">
        <v>5990</v>
      </c>
      <c r="E204" s="162">
        <v>5990</v>
      </c>
      <c r="F204" s="77">
        <v>0</v>
      </c>
      <c r="G204" s="163" t="s">
        <v>1384</v>
      </c>
      <c r="H204" s="164"/>
      <c r="I204" s="150" t="s">
        <v>1379</v>
      </c>
      <c r="J204" s="165"/>
      <c r="K204" s="126" t="s">
        <v>1357</v>
      </c>
      <c r="L204" s="18" t="s">
        <v>1385</v>
      </c>
      <c r="M204" s="124"/>
      <c r="N204" s="166"/>
      <c r="O204" s="166"/>
    </row>
    <row r="205" spans="1:15" s="21" customFormat="1" ht="61.5">
      <c r="A205" s="18">
        <f t="shared" si="0"/>
        <v>201</v>
      </c>
      <c r="B205" s="161" t="s">
        <v>1710</v>
      </c>
      <c r="C205" s="161" t="s">
        <v>1707</v>
      </c>
      <c r="D205" s="162">
        <v>5990</v>
      </c>
      <c r="E205" s="162">
        <v>5990</v>
      </c>
      <c r="F205" s="77">
        <v>0</v>
      </c>
      <c r="G205" s="163" t="s">
        <v>1384</v>
      </c>
      <c r="H205" s="164"/>
      <c r="I205" s="150" t="s">
        <v>1379</v>
      </c>
      <c r="J205" s="165"/>
      <c r="K205" s="126" t="s">
        <v>1357</v>
      </c>
      <c r="L205" s="18" t="s">
        <v>1385</v>
      </c>
      <c r="M205" s="124"/>
      <c r="N205" s="166"/>
      <c r="O205" s="166"/>
    </row>
    <row r="206" spans="1:15" s="21" customFormat="1" ht="61.5">
      <c r="A206" s="18">
        <f t="shared" si="0"/>
        <v>202</v>
      </c>
      <c r="B206" s="161" t="s">
        <v>1711</v>
      </c>
      <c r="C206" s="161" t="s">
        <v>1712</v>
      </c>
      <c r="D206" s="162">
        <v>3700</v>
      </c>
      <c r="E206" s="162">
        <v>3700</v>
      </c>
      <c r="F206" s="77">
        <v>0</v>
      </c>
      <c r="G206" s="163" t="s">
        <v>1384</v>
      </c>
      <c r="H206" s="164"/>
      <c r="I206" s="150" t="s">
        <v>1379</v>
      </c>
      <c r="J206" s="165"/>
      <c r="K206" s="126" t="s">
        <v>1357</v>
      </c>
      <c r="L206" s="18" t="s">
        <v>1385</v>
      </c>
      <c r="M206" s="124"/>
      <c r="N206" s="166"/>
      <c r="O206" s="166"/>
    </row>
    <row r="207" spans="1:15" s="21" customFormat="1" ht="61.5">
      <c r="A207" s="18">
        <f t="shared" si="0"/>
        <v>203</v>
      </c>
      <c r="B207" s="161" t="s">
        <v>1713</v>
      </c>
      <c r="C207" s="161" t="s">
        <v>1714</v>
      </c>
      <c r="D207" s="162">
        <v>8483.33</v>
      </c>
      <c r="E207" s="162">
        <v>8483.33</v>
      </c>
      <c r="F207" s="77">
        <v>0</v>
      </c>
      <c r="G207" s="163" t="s">
        <v>1384</v>
      </c>
      <c r="H207" s="164"/>
      <c r="I207" s="150" t="s">
        <v>1379</v>
      </c>
      <c r="J207" s="165"/>
      <c r="K207" s="126" t="s">
        <v>1357</v>
      </c>
      <c r="L207" s="18" t="s">
        <v>1385</v>
      </c>
      <c r="M207" s="124"/>
      <c r="N207" s="166"/>
      <c r="O207" s="166"/>
    </row>
    <row r="208" spans="1:15" s="21" customFormat="1" ht="61.5">
      <c r="A208" s="18">
        <f t="shared" si="0"/>
        <v>204</v>
      </c>
      <c r="B208" s="161" t="s">
        <v>1715</v>
      </c>
      <c r="C208" s="161" t="s">
        <v>1716</v>
      </c>
      <c r="D208" s="162">
        <v>26420</v>
      </c>
      <c r="E208" s="162">
        <v>26420</v>
      </c>
      <c r="F208" s="77">
        <v>0</v>
      </c>
      <c r="G208" s="163" t="s">
        <v>1384</v>
      </c>
      <c r="H208" s="164"/>
      <c r="I208" s="150" t="s">
        <v>1379</v>
      </c>
      <c r="J208" s="165"/>
      <c r="K208" s="126" t="s">
        <v>1357</v>
      </c>
      <c r="L208" s="18" t="s">
        <v>1385</v>
      </c>
      <c r="M208" s="124"/>
      <c r="N208" s="166"/>
      <c r="O208" s="166"/>
    </row>
    <row r="209" spans="1:15" s="21" customFormat="1" ht="61.5">
      <c r="A209" s="18">
        <f t="shared" si="0"/>
        <v>205</v>
      </c>
      <c r="B209" s="161" t="s">
        <v>1717</v>
      </c>
      <c r="C209" s="161" t="s">
        <v>1718</v>
      </c>
      <c r="D209" s="162">
        <v>18100</v>
      </c>
      <c r="E209" s="162">
        <v>18100</v>
      </c>
      <c r="F209" s="77">
        <v>0</v>
      </c>
      <c r="G209" s="163" t="s">
        <v>1384</v>
      </c>
      <c r="H209" s="164"/>
      <c r="I209" s="150" t="s">
        <v>1379</v>
      </c>
      <c r="J209" s="165"/>
      <c r="K209" s="126" t="s">
        <v>1357</v>
      </c>
      <c r="L209" s="18" t="s">
        <v>1385</v>
      </c>
      <c r="M209" s="124"/>
      <c r="N209" s="166"/>
      <c r="O209" s="166"/>
    </row>
    <row r="210" spans="1:15" s="21" customFormat="1" ht="61.5">
      <c r="A210" s="18">
        <f t="shared" si="0"/>
        <v>206</v>
      </c>
      <c r="B210" s="161" t="s">
        <v>1719</v>
      </c>
      <c r="C210" s="161" t="s">
        <v>1720</v>
      </c>
      <c r="D210" s="162">
        <v>18100</v>
      </c>
      <c r="E210" s="162">
        <v>18100</v>
      </c>
      <c r="F210" s="77">
        <v>0</v>
      </c>
      <c r="G210" s="163" t="s">
        <v>1384</v>
      </c>
      <c r="H210" s="164"/>
      <c r="I210" s="150" t="s">
        <v>1379</v>
      </c>
      <c r="J210" s="165"/>
      <c r="K210" s="126" t="s">
        <v>1357</v>
      </c>
      <c r="L210" s="18" t="s">
        <v>1385</v>
      </c>
      <c r="M210" s="124"/>
      <c r="N210" s="166"/>
      <c r="O210" s="166"/>
    </row>
    <row r="211" spans="1:15" s="21" customFormat="1" ht="61.5">
      <c r="A211" s="18">
        <f t="shared" si="0"/>
        <v>207</v>
      </c>
      <c r="B211" s="161" t="s">
        <v>1721</v>
      </c>
      <c r="C211" s="161" t="s">
        <v>1722</v>
      </c>
      <c r="D211" s="162">
        <v>24200</v>
      </c>
      <c r="E211" s="162">
        <v>24200</v>
      </c>
      <c r="F211" s="77">
        <v>0</v>
      </c>
      <c r="G211" s="163" t="s">
        <v>1384</v>
      </c>
      <c r="H211" s="164"/>
      <c r="I211" s="150" t="s">
        <v>1379</v>
      </c>
      <c r="J211" s="165"/>
      <c r="K211" s="126" t="s">
        <v>1357</v>
      </c>
      <c r="L211" s="18" t="s">
        <v>1385</v>
      </c>
      <c r="M211" s="124"/>
      <c r="N211" s="166"/>
      <c r="O211" s="166"/>
    </row>
    <row r="212" spans="1:15" s="21" customFormat="1" ht="61.5">
      <c r="A212" s="18">
        <f t="shared" si="0"/>
        <v>208</v>
      </c>
      <c r="B212" s="161" t="s">
        <v>1723</v>
      </c>
      <c r="C212" s="161" t="s">
        <v>1724</v>
      </c>
      <c r="D212" s="162">
        <v>4746.55</v>
      </c>
      <c r="E212" s="162">
        <v>4746.55</v>
      </c>
      <c r="F212" s="77">
        <v>0</v>
      </c>
      <c r="G212" s="163" t="s">
        <v>1384</v>
      </c>
      <c r="H212" s="164"/>
      <c r="I212" s="150" t="s">
        <v>1379</v>
      </c>
      <c r="J212" s="165"/>
      <c r="K212" s="126" t="s">
        <v>1357</v>
      </c>
      <c r="L212" s="18" t="s">
        <v>1385</v>
      </c>
      <c r="M212" s="124"/>
      <c r="N212" s="166"/>
      <c r="O212" s="166"/>
    </row>
    <row r="213" spans="1:15" s="21" customFormat="1" ht="61.5">
      <c r="A213" s="18">
        <f t="shared" si="0"/>
        <v>209</v>
      </c>
      <c r="B213" s="161" t="s">
        <v>1725</v>
      </c>
      <c r="C213" s="161" t="s">
        <v>1726</v>
      </c>
      <c r="D213" s="162">
        <v>4253.45</v>
      </c>
      <c r="E213" s="162">
        <v>4253.45</v>
      </c>
      <c r="F213" s="77">
        <v>0</v>
      </c>
      <c r="G213" s="163" t="s">
        <v>1384</v>
      </c>
      <c r="H213" s="164"/>
      <c r="I213" s="150" t="s">
        <v>1379</v>
      </c>
      <c r="J213" s="165"/>
      <c r="K213" s="126" t="s">
        <v>1357</v>
      </c>
      <c r="L213" s="18" t="s">
        <v>1385</v>
      </c>
      <c r="M213" s="124"/>
      <c r="N213" s="166"/>
      <c r="O213" s="166"/>
    </row>
    <row r="214" spans="1:15" s="21" customFormat="1" ht="61.5">
      <c r="A214" s="18">
        <f t="shared" si="0"/>
        <v>210</v>
      </c>
      <c r="B214" s="161" t="s">
        <v>1727</v>
      </c>
      <c r="C214" s="161" t="s">
        <v>1728</v>
      </c>
      <c r="D214" s="162">
        <v>10000</v>
      </c>
      <c r="E214" s="162">
        <v>10000</v>
      </c>
      <c r="F214" s="77">
        <v>0</v>
      </c>
      <c r="G214" s="163" t="s">
        <v>1384</v>
      </c>
      <c r="H214" s="164"/>
      <c r="I214" s="150" t="s">
        <v>1379</v>
      </c>
      <c r="J214" s="165"/>
      <c r="K214" s="126" t="s">
        <v>1357</v>
      </c>
      <c r="L214" s="18" t="s">
        <v>1385</v>
      </c>
      <c r="M214" s="124"/>
      <c r="N214" s="166"/>
      <c r="O214" s="166"/>
    </row>
    <row r="215" spans="1:15" s="21" customFormat="1" ht="61.5">
      <c r="A215" s="18">
        <f t="shared" si="0"/>
        <v>211</v>
      </c>
      <c r="B215" s="161" t="s">
        <v>1729</v>
      </c>
      <c r="C215" s="161" t="s">
        <v>1728</v>
      </c>
      <c r="D215" s="162">
        <v>10000</v>
      </c>
      <c r="E215" s="162">
        <v>10000</v>
      </c>
      <c r="F215" s="77">
        <v>0</v>
      </c>
      <c r="G215" s="163" t="s">
        <v>1384</v>
      </c>
      <c r="H215" s="164"/>
      <c r="I215" s="150" t="s">
        <v>1379</v>
      </c>
      <c r="J215" s="165"/>
      <c r="K215" s="126" t="s">
        <v>1357</v>
      </c>
      <c r="L215" s="18" t="s">
        <v>1385</v>
      </c>
      <c r="M215" s="124"/>
      <c r="N215" s="166"/>
      <c r="O215" s="166"/>
    </row>
    <row r="216" spans="1:15" s="21" customFormat="1" ht="61.5">
      <c r="A216" s="18">
        <f t="shared" si="0"/>
        <v>212</v>
      </c>
      <c r="B216" s="161" t="s">
        <v>1730</v>
      </c>
      <c r="C216" s="161" t="s">
        <v>1728</v>
      </c>
      <c r="D216" s="162">
        <v>10000</v>
      </c>
      <c r="E216" s="162">
        <v>10000</v>
      </c>
      <c r="F216" s="77">
        <v>0</v>
      </c>
      <c r="G216" s="163" t="s">
        <v>1384</v>
      </c>
      <c r="H216" s="164"/>
      <c r="I216" s="150" t="s">
        <v>1379</v>
      </c>
      <c r="J216" s="165"/>
      <c r="K216" s="126" t="s">
        <v>1357</v>
      </c>
      <c r="L216" s="18" t="s">
        <v>1385</v>
      </c>
      <c r="M216" s="124"/>
      <c r="N216" s="166"/>
      <c r="O216" s="166"/>
    </row>
    <row r="217" spans="1:15" s="21" customFormat="1" ht="61.5">
      <c r="A217" s="18">
        <f t="shared" si="0"/>
        <v>213</v>
      </c>
      <c r="B217" s="161" t="s">
        <v>1731</v>
      </c>
      <c r="C217" s="161" t="s">
        <v>1624</v>
      </c>
      <c r="D217" s="162">
        <v>14000</v>
      </c>
      <c r="E217" s="162">
        <v>14000</v>
      </c>
      <c r="F217" s="77">
        <v>0</v>
      </c>
      <c r="G217" s="163" t="s">
        <v>1384</v>
      </c>
      <c r="H217" s="164"/>
      <c r="I217" s="150" t="s">
        <v>1379</v>
      </c>
      <c r="J217" s="165"/>
      <c r="K217" s="126" t="s">
        <v>1357</v>
      </c>
      <c r="L217" s="18" t="s">
        <v>1385</v>
      </c>
      <c r="M217" s="124"/>
      <c r="N217" s="166"/>
      <c r="O217" s="166"/>
    </row>
    <row r="218" spans="1:15" s="21" customFormat="1" ht="61.5">
      <c r="A218" s="18">
        <f t="shared" si="0"/>
        <v>214</v>
      </c>
      <c r="B218" s="168">
        <v>0.128125</v>
      </c>
      <c r="C218" s="161" t="s">
        <v>1732</v>
      </c>
      <c r="D218" s="162">
        <v>15200</v>
      </c>
      <c r="E218" s="162">
        <v>15200</v>
      </c>
      <c r="F218" s="77">
        <v>0</v>
      </c>
      <c r="G218" s="163" t="s">
        <v>1384</v>
      </c>
      <c r="H218" s="164"/>
      <c r="I218" s="150" t="s">
        <v>1379</v>
      </c>
      <c r="J218" s="165"/>
      <c r="K218" s="126" t="s">
        <v>1357</v>
      </c>
      <c r="L218" s="18" t="s">
        <v>1385</v>
      </c>
      <c r="M218" s="124"/>
      <c r="N218" s="166"/>
      <c r="O218" s="166"/>
    </row>
    <row r="219" spans="1:15" s="21" customFormat="1" ht="61.5">
      <c r="A219" s="18">
        <f t="shared" si="0"/>
        <v>215</v>
      </c>
      <c r="B219" s="161" t="s">
        <v>1733</v>
      </c>
      <c r="C219" s="161" t="s">
        <v>1734</v>
      </c>
      <c r="D219" s="162">
        <v>3100</v>
      </c>
      <c r="E219" s="162">
        <v>3100</v>
      </c>
      <c r="F219" s="77">
        <v>0</v>
      </c>
      <c r="G219" s="163" t="s">
        <v>1384</v>
      </c>
      <c r="H219" s="164"/>
      <c r="I219" s="150" t="s">
        <v>1379</v>
      </c>
      <c r="J219" s="165"/>
      <c r="K219" s="126" t="s">
        <v>1357</v>
      </c>
      <c r="L219" s="18" t="s">
        <v>1385</v>
      </c>
      <c r="M219" s="124"/>
      <c r="N219" s="166"/>
      <c r="O219" s="166"/>
    </row>
    <row r="220" spans="1:15" s="21" customFormat="1" ht="61.5">
      <c r="A220" s="18">
        <f t="shared" si="0"/>
        <v>216</v>
      </c>
      <c r="B220" s="161" t="s">
        <v>1735</v>
      </c>
      <c r="C220" s="161" t="s">
        <v>1736</v>
      </c>
      <c r="D220" s="162">
        <v>20600</v>
      </c>
      <c r="E220" s="162">
        <v>20600</v>
      </c>
      <c r="F220" s="77">
        <v>0</v>
      </c>
      <c r="G220" s="163" t="s">
        <v>1384</v>
      </c>
      <c r="H220" s="164"/>
      <c r="I220" s="150" t="s">
        <v>1379</v>
      </c>
      <c r="J220" s="165"/>
      <c r="K220" s="126" t="s">
        <v>1357</v>
      </c>
      <c r="L220" s="18" t="s">
        <v>1385</v>
      </c>
      <c r="M220" s="124"/>
      <c r="N220" s="166"/>
      <c r="O220" s="166"/>
    </row>
    <row r="221" spans="1:15" s="21" customFormat="1" ht="61.5">
      <c r="A221" s="18">
        <f t="shared" si="0"/>
        <v>217</v>
      </c>
      <c r="B221" s="161" t="s">
        <v>1737</v>
      </c>
      <c r="C221" s="161" t="s">
        <v>1738</v>
      </c>
      <c r="D221" s="162">
        <v>13200</v>
      </c>
      <c r="E221" s="162">
        <v>13200</v>
      </c>
      <c r="F221" s="77">
        <v>0</v>
      </c>
      <c r="G221" s="163" t="s">
        <v>1384</v>
      </c>
      <c r="H221" s="164"/>
      <c r="I221" s="150" t="s">
        <v>1379</v>
      </c>
      <c r="J221" s="165"/>
      <c r="K221" s="126" t="s">
        <v>1357</v>
      </c>
      <c r="L221" s="18" t="s">
        <v>1385</v>
      </c>
      <c r="M221" s="124"/>
      <c r="N221" s="166"/>
      <c r="O221" s="166"/>
    </row>
    <row r="222" spans="1:15" s="21" customFormat="1" ht="61.5">
      <c r="A222" s="18">
        <f t="shared" si="0"/>
        <v>218</v>
      </c>
      <c r="B222" s="161" t="s">
        <v>1739</v>
      </c>
      <c r="C222" s="161" t="s">
        <v>1740</v>
      </c>
      <c r="D222" s="162">
        <v>3980</v>
      </c>
      <c r="E222" s="162">
        <v>3980</v>
      </c>
      <c r="F222" s="77">
        <v>0</v>
      </c>
      <c r="G222" s="163" t="s">
        <v>1384</v>
      </c>
      <c r="H222" s="164"/>
      <c r="I222" s="150" t="s">
        <v>1379</v>
      </c>
      <c r="J222" s="165"/>
      <c r="K222" s="126" t="s">
        <v>1357</v>
      </c>
      <c r="L222" s="18" t="s">
        <v>1385</v>
      </c>
      <c r="M222" s="124"/>
      <c r="N222" s="166"/>
      <c r="O222" s="166"/>
    </row>
    <row r="223" spans="1:15" s="21" customFormat="1" ht="61.5">
      <c r="A223" s="18">
        <f t="shared" si="0"/>
        <v>219</v>
      </c>
      <c r="B223" s="161" t="s">
        <v>1741</v>
      </c>
      <c r="C223" s="161" t="s">
        <v>1742</v>
      </c>
      <c r="D223" s="162">
        <v>16600</v>
      </c>
      <c r="E223" s="162">
        <v>16600</v>
      </c>
      <c r="F223" s="77">
        <v>0</v>
      </c>
      <c r="G223" s="163" t="s">
        <v>1384</v>
      </c>
      <c r="H223" s="164"/>
      <c r="I223" s="150" t="s">
        <v>1379</v>
      </c>
      <c r="J223" s="165"/>
      <c r="K223" s="126" t="s">
        <v>1357</v>
      </c>
      <c r="L223" s="18" t="s">
        <v>1385</v>
      </c>
      <c r="M223" s="124"/>
      <c r="N223" s="166"/>
      <c r="O223" s="166"/>
    </row>
    <row r="224" spans="1:15" s="21" customFormat="1" ht="61.5">
      <c r="A224" s="18">
        <f t="shared" si="0"/>
        <v>220</v>
      </c>
      <c r="B224" s="161" t="s">
        <v>1743</v>
      </c>
      <c r="C224" s="161" t="s">
        <v>1744</v>
      </c>
      <c r="D224" s="162">
        <v>7800</v>
      </c>
      <c r="E224" s="162">
        <v>7800</v>
      </c>
      <c r="F224" s="77">
        <v>0</v>
      </c>
      <c r="G224" s="163" t="s">
        <v>1384</v>
      </c>
      <c r="H224" s="164"/>
      <c r="I224" s="150" t="s">
        <v>1379</v>
      </c>
      <c r="J224" s="165"/>
      <c r="K224" s="126" t="s">
        <v>1357</v>
      </c>
      <c r="L224" s="18" t="s">
        <v>1385</v>
      </c>
      <c r="M224" s="124"/>
      <c r="N224" s="166"/>
      <c r="O224" s="166"/>
    </row>
    <row r="225" spans="1:15" s="21" customFormat="1" ht="61.5">
      <c r="A225" s="18">
        <f t="shared" si="0"/>
        <v>221</v>
      </c>
      <c r="B225" s="161" t="s">
        <v>1745</v>
      </c>
      <c r="C225" s="161" t="s">
        <v>1746</v>
      </c>
      <c r="D225" s="162">
        <v>3100</v>
      </c>
      <c r="E225" s="162">
        <v>3100</v>
      </c>
      <c r="F225" s="77">
        <v>0</v>
      </c>
      <c r="G225" s="163" t="s">
        <v>1384</v>
      </c>
      <c r="H225" s="164"/>
      <c r="I225" s="150" t="s">
        <v>1379</v>
      </c>
      <c r="J225" s="165"/>
      <c r="K225" s="126" t="s">
        <v>1357</v>
      </c>
      <c r="L225" s="18" t="s">
        <v>1385</v>
      </c>
      <c r="M225" s="124"/>
      <c r="N225" s="166"/>
      <c r="O225" s="166"/>
    </row>
    <row r="226" spans="1:15" s="21" customFormat="1" ht="61.5">
      <c r="A226" s="18">
        <f t="shared" si="0"/>
        <v>222</v>
      </c>
      <c r="B226" s="161" t="s">
        <v>1747</v>
      </c>
      <c r="C226" s="161" t="s">
        <v>1748</v>
      </c>
      <c r="D226" s="162">
        <v>6600</v>
      </c>
      <c r="E226" s="162">
        <v>6600</v>
      </c>
      <c r="F226" s="77">
        <v>0</v>
      </c>
      <c r="G226" s="163" t="s">
        <v>1384</v>
      </c>
      <c r="H226" s="164"/>
      <c r="I226" s="150" t="s">
        <v>1379</v>
      </c>
      <c r="J226" s="165"/>
      <c r="K226" s="126" t="s">
        <v>1357</v>
      </c>
      <c r="L226" s="18" t="s">
        <v>1385</v>
      </c>
      <c r="M226" s="124"/>
      <c r="N226" s="166"/>
      <c r="O226" s="166"/>
    </row>
    <row r="227" spans="1:15" s="21" customFormat="1" ht="61.5">
      <c r="A227" s="18">
        <f t="shared" si="0"/>
        <v>223</v>
      </c>
      <c r="B227" s="161" t="s">
        <v>1749</v>
      </c>
      <c r="C227" s="161" t="s">
        <v>1750</v>
      </c>
      <c r="D227" s="162">
        <v>4500.01</v>
      </c>
      <c r="E227" s="162">
        <v>4500.01</v>
      </c>
      <c r="F227" s="77">
        <v>0</v>
      </c>
      <c r="G227" s="163" t="s">
        <v>1384</v>
      </c>
      <c r="H227" s="164"/>
      <c r="I227" s="150" t="s">
        <v>1379</v>
      </c>
      <c r="J227" s="165"/>
      <c r="K227" s="126" t="s">
        <v>1357</v>
      </c>
      <c r="L227" s="18" t="s">
        <v>1385</v>
      </c>
      <c r="M227" s="124"/>
      <c r="N227" s="166"/>
      <c r="O227" s="166"/>
    </row>
    <row r="228" spans="1:15" s="21" customFormat="1" ht="61.5">
      <c r="A228" s="18">
        <f t="shared" si="0"/>
        <v>224</v>
      </c>
      <c r="B228" s="161" t="s">
        <v>1751</v>
      </c>
      <c r="C228" s="161" t="s">
        <v>1750</v>
      </c>
      <c r="D228" s="162">
        <v>4500</v>
      </c>
      <c r="E228" s="162">
        <v>4500</v>
      </c>
      <c r="F228" s="77">
        <v>0</v>
      </c>
      <c r="G228" s="163" t="s">
        <v>1384</v>
      </c>
      <c r="H228" s="164"/>
      <c r="I228" s="150" t="s">
        <v>1379</v>
      </c>
      <c r="J228" s="165"/>
      <c r="K228" s="126" t="s">
        <v>1357</v>
      </c>
      <c r="L228" s="18" t="s">
        <v>1385</v>
      </c>
      <c r="M228" s="124"/>
      <c r="N228" s="166"/>
      <c r="O228" s="166"/>
    </row>
    <row r="229" spans="1:15" s="21" customFormat="1" ht="61.5">
      <c r="A229" s="18">
        <f t="shared" si="0"/>
        <v>225</v>
      </c>
      <c r="B229" s="161" t="s">
        <v>1752</v>
      </c>
      <c r="C229" s="161" t="s">
        <v>1753</v>
      </c>
      <c r="D229" s="162">
        <v>6500</v>
      </c>
      <c r="E229" s="162">
        <v>6500</v>
      </c>
      <c r="F229" s="77">
        <v>0</v>
      </c>
      <c r="G229" s="163" t="s">
        <v>1384</v>
      </c>
      <c r="H229" s="164"/>
      <c r="I229" s="150" t="s">
        <v>1379</v>
      </c>
      <c r="J229" s="165"/>
      <c r="K229" s="126" t="s">
        <v>1357</v>
      </c>
      <c r="L229" s="18" t="s">
        <v>1385</v>
      </c>
      <c r="M229" s="124"/>
      <c r="N229" s="166"/>
      <c r="O229" s="166"/>
    </row>
    <row r="230" spans="1:15" s="21" customFormat="1" ht="61.5">
      <c r="A230" s="18">
        <f t="shared" si="0"/>
        <v>226</v>
      </c>
      <c r="B230" s="161" t="s">
        <v>1754</v>
      </c>
      <c r="C230" s="161" t="s">
        <v>1755</v>
      </c>
      <c r="D230" s="162">
        <v>4700</v>
      </c>
      <c r="E230" s="162">
        <v>4700</v>
      </c>
      <c r="F230" s="77">
        <v>0</v>
      </c>
      <c r="G230" s="163" t="s">
        <v>1384</v>
      </c>
      <c r="H230" s="164"/>
      <c r="I230" s="150" t="s">
        <v>1379</v>
      </c>
      <c r="J230" s="165"/>
      <c r="K230" s="126" t="s">
        <v>1357</v>
      </c>
      <c r="L230" s="18" t="s">
        <v>1385</v>
      </c>
      <c r="M230" s="124"/>
      <c r="N230" s="166"/>
      <c r="O230" s="166"/>
    </row>
    <row r="231" spans="1:15" s="21" customFormat="1" ht="61.5">
      <c r="A231" s="18">
        <f t="shared" si="0"/>
        <v>227</v>
      </c>
      <c r="B231" s="161" t="s">
        <v>1756</v>
      </c>
      <c r="C231" s="161" t="s">
        <v>1757</v>
      </c>
      <c r="D231" s="162">
        <v>5150</v>
      </c>
      <c r="E231" s="162">
        <v>5150</v>
      </c>
      <c r="F231" s="77">
        <v>0</v>
      </c>
      <c r="G231" s="163" t="s">
        <v>1384</v>
      </c>
      <c r="H231" s="164"/>
      <c r="I231" s="150" t="s">
        <v>1379</v>
      </c>
      <c r="J231" s="165"/>
      <c r="K231" s="126" t="s">
        <v>1357</v>
      </c>
      <c r="L231" s="18" t="s">
        <v>1385</v>
      </c>
      <c r="M231" s="124"/>
      <c r="N231" s="166"/>
      <c r="O231" s="166"/>
    </row>
    <row r="232" spans="1:15" s="21" customFormat="1" ht="61.5">
      <c r="A232" s="18">
        <f t="shared" si="0"/>
        <v>228</v>
      </c>
      <c r="B232" s="161" t="s">
        <v>1758</v>
      </c>
      <c r="C232" s="161" t="s">
        <v>1759</v>
      </c>
      <c r="D232" s="162">
        <v>10500</v>
      </c>
      <c r="E232" s="162">
        <v>10500</v>
      </c>
      <c r="F232" s="77">
        <v>0</v>
      </c>
      <c r="G232" s="163" t="s">
        <v>1384</v>
      </c>
      <c r="H232" s="164"/>
      <c r="I232" s="150" t="s">
        <v>1379</v>
      </c>
      <c r="J232" s="165"/>
      <c r="K232" s="126" t="s">
        <v>1357</v>
      </c>
      <c r="L232" s="18" t="s">
        <v>1385</v>
      </c>
      <c r="M232" s="124"/>
      <c r="N232" s="166"/>
      <c r="O232" s="166"/>
    </row>
    <row r="233" spans="1:15" s="21" customFormat="1" ht="61.5">
      <c r="A233" s="18">
        <f t="shared" si="0"/>
        <v>229</v>
      </c>
      <c r="B233" s="161" t="s">
        <v>1760</v>
      </c>
      <c r="C233" s="161" t="s">
        <v>1761</v>
      </c>
      <c r="D233" s="162">
        <v>8600</v>
      </c>
      <c r="E233" s="162">
        <v>8600</v>
      </c>
      <c r="F233" s="77">
        <v>0</v>
      </c>
      <c r="G233" s="163" t="s">
        <v>1384</v>
      </c>
      <c r="H233" s="164"/>
      <c r="I233" s="150" t="s">
        <v>1379</v>
      </c>
      <c r="J233" s="165"/>
      <c r="K233" s="126" t="s">
        <v>1357</v>
      </c>
      <c r="L233" s="18" t="s">
        <v>1385</v>
      </c>
      <c r="M233" s="124"/>
      <c r="N233" s="166"/>
      <c r="O233" s="166"/>
    </row>
    <row r="234" spans="1:15" s="21" customFormat="1" ht="61.5">
      <c r="A234" s="18">
        <f t="shared" si="0"/>
        <v>230</v>
      </c>
      <c r="B234" s="161" t="s">
        <v>1762</v>
      </c>
      <c r="C234" s="161" t="s">
        <v>1757</v>
      </c>
      <c r="D234" s="162">
        <v>4300</v>
      </c>
      <c r="E234" s="162">
        <v>4300</v>
      </c>
      <c r="F234" s="77">
        <v>0</v>
      </c>
      <c r="G234" s="163" t="s">
        <v>1384</v>
      </c>
      <c r="H234" s="164"/>
      <c r="I234" s="150" t="s">
        <v>1379</v>
      </c>
      <c r="J234" s="165"/>
      <c r="K234" s="126" t="s">
        <v>1357</v>
      </c>
      <c r="L234" s="18" t="s">
        <v>1385</v>
      </c>
      <c r="M234" s="124"/>
      <c r="N234" s="166"/>
      <c r="O234" s="166"/>
    </row>
    <row r="235" spans="1:15" s="21" customFormat="1" ht="61.5">
      <c r="A235" s="18">
        <f t="shared" si="0"/>
        <v>231</v>
      </c>
      <c r="B235" s="161" t="s">
        <v>1763</v>
      </c>
      <c r="C235" s="161" t="s">
        <v>1757</v>
      </c>
      <c r="D235" s="162">
        <v>4300</v>
      </c>
      <c r="E235" s="162">
        <v>4300</v>
      </c>
      <c r="F235" s="77">
        <v>0</v>
      </c>
      <c r="G235" s="163" t="s">
        <v>1384</v>
      </c>
      <c r="H235" s="164"/>
      <c r="I235" s="150" t="s">
        <v>1379</v>
      </c>
      <c r="J235" s="165"/>
      <c r="K235" s="126" t="s">
        <v>1357</v>
      </c>
      <c r="L235" s="18" t="s">
        <v>1385</v>
      </c>
      <c r="M235" s="124"/>
      <c r="N235" s="166"/>
      <c r="O235" s="166"/>
    </row>
    <row r="236" spans="1:15" s="21" customFormat="1" ht="61.5">
      <c r="A236" s="18">
        <f t="shared" si="0"/>
        <v>232</v>
      </c>
      <c r="B236" s="161" t="s">
        <v>1764</v>
      </c>
      <c r="C236" s="161" t="s">
        <v>1765</v>
      </c>
      <c r="D236" s="162">
        <v>5100</v>
      </c>
      <c r="E236" s="162">
        <v>5100</v>
      </c>
      <c r="F236" s="77">
        <v>0</v>
      </c>
      <c r="G236" s="163" t="s">
        <v>1384</v>
      </c>
      <c r="H236" s="164"/>
      <c r="I236" s="150" t="s">
        <v>1379</v>
      </c>
      <c r="J236" s="165"/>
      <c r="K236" s="126" t="s">
        <v>1357</v>
      </c>
      <c r="L236" s="18" t="s">
        <v>1385</v>
      </c>
      <c r="M236" s="124"/>
      <c r="N236" s="166"/>
      <c r="O236" s="166"/>
    </row>
    <row r="237" spans="1:15" s="21" customFormat="1" ht="61.5">
      <c r="A237" s="18">
        <f t="shared" si="0"/>
        <v>233</v>
      </c>
      <c r="B237" s="161" t="s">
        <v>1766</v>
      </c>
      <c r="C237" s="161" t="s">
        <v>1765</v>
      </c>
      <c r="D237" s="162">
        <v>5100</v>
      </c>
      <c r="E237" s="162">
        <v>5100</v>
      </c>
      <c r="F237" s="77">
        <v>0</v>
      </c>
      <c r="G237" s="163" t="s">
        <v>1384</v>
      </c>
      <c r="H237" s="164"/>
      <c r="I237" s="150" t="s">
        <v>1379</v>
      </c>
      <c r="J237" s="165"/>
      <c r="K237" s="126" t="s">
        <v>1357</v>
      </c>
      <c r="L237" s="18" t="s">
        <v>1385</v>
      </c>
      <c r="M237" s="124"/>
      <c r="N237" s="166"/>
      <c r="O237" s="166"/>
    </row>
    <row r="238" spans="1:15" s="21" customFormat="1" ht="61.5">
      <c r="A238" s="18">
        <f t="shared" si="0"/>
        <v>234</v>
      </c>
      <c r="B238" s="161" t="s">
        <v>1767</v>
      </c>
      <c r="C238" s="161" t="s">
        <v>1765</v>
      </c>
      <c r="D238" s="162">
        <v>5100</v>
      </c>
      <c r="E238" s="162">
        <v>5100</v>
      </c>
      <c r="F238" s="77">
        <v>0</v>
      </c>
      <c r="G238" s="163" t="s">
        <v>1384</v>
      </c>
      <c r="H238" s="164"/>
      <c r="I238" s="150" t="s">
        <v>1379</v>
      </c>
      <c r="J238" s="165"/>
      <c r="K238" s="126" t="s">
        <v>1357</v>
      </c>
      <c r="L238" s="18" t="s">
        <v>1385</v>
      </c>
      <c r="M238" s="124"/>
      <c r="N238" s="166"/>
      <c r="O238" s="166"/>
    </row>
    <row r="239" spans="1:15" s="21" customFormat="1" ht="61.5">
      <c r="A239" s="18">
        <f t="shared" si="0"/>
        <v>235</v>
      </c>
      <c r="B239" s="161" t="s">
        <v>1768</v>
      </c>
      <c r="C239" s="161" t="s">
        <v>1765</v>
      </c>
      <c r="D239" s="162">
        <v>5100</v>
      </c>
      <c r="E239" s="162">
        <v>5100</v>
      </c>
      <c r="F239" s="77">
        <v>0</v>
      </c>
      <c r="G239" s="163" t="s">
        <v>1384</v>
      </c>
      <c r="H239" s="164"/>
      <c r="I239" s="150" t="s">
        <v>1379</v>
      </c>
      <c r="J239" s="165"/>
      <c r="K239" s="126" t="s">
        <v>1357</v>
      </c>
      <c r="L239" s="18" t="s">
        <v>1385</v>
      </c>
      <c r="M239" s="124"/>
      <c r="N239" s="166"/>
      <c r="O239" s="166"/>
    </row>
    <row r="240" spans="1:15" s="21" customFormat="1" ht="61.5">
      <c r="A240" s="18">
        <f t="shared" si="0"/>
        <v>236</v>
      </c>
      <c r="B240" s="161" t="s">
        <v>1769</v>
      </c>
      <c r="C240" s="161" t="s">
        <v>1765</v>
      </c>
      <c r="D240" s="162">
        <v>5100</v>
      </c>
      <c r="E240" s="162">
        <v>5100</v>
      </c>
      <c r="F240" s="77">
        <v>0</v>
      </c>
      <c r="G240" s="163" t="s">
        <v>1384</v>
      </c>
      <c r="H240" s="164"/>
      <c r="I240" s="150" t="s">
        <v>1379</v>
      </c>
      <c r="J240" s="165"/>
      <c r="K240" s="126" t="s">
        <v>1357</v>
      </c>
      <c r="L240" s="18" t="s">
        <v>1385</v>
      </c>
      <c r="M240" s="124"/>
      <c r="N240" s="166"/>
      <c r="O240" s="166"/>
    </row>
    <row r="241" spans="1:15" s="21" customFormat="1" ht="61.5">
      <c r="A241" s="18">
        <f t="shared" si="0"/>
        <v>237</v>
      </c>
      <c r="B241" s="161" t="s">
        <v>1770</v>
      </c>
      <c r="C241" s="161" t="s">
        <v>1765</v>
      </c>
      <c r="D241" s="162">
        <v>5100</v>
      </c>
      <c r="E241" s="162">
        <v>5100</v>
      </c>
      <c r="F241" s="77">
        <v>0</v>
      </c>
      <c r="G241" s="163" t="s">
        <v>1384</v>
      </c>
      <c r="H241" s="164"/>
      <c r="I241" s="150" t="s">
        <v>1379</v>
      </c>
      <c r="J241" s="165"/>
      <c r="K241" s="126" t="s">
        <v>1357</v>
      </c>
      <c r="L241" s="18" t="s">
        <v>1385</v>
      </c>
      <c r="M241" s="124"/>
      <c r="N241" s="166"/>
      <c r="O241" s="166"/>
    </row>
    <row r="242" spans="1:15" s="21" customFormat="1" ht="61.5">
      <c r="A242" s="18">
        <f t="shared" si="0"/>
        <v>238</v>
      </c>
      <c r="B242" s="161" t="s">
        <v>1771</v>
      </c>
      <c r="C242" s="161" t="s">
        <v>1772</v>
      </c>
      <c r="D242" s="162">
        <v>7000</v>
      </c>
      <c r="E242" s="162">
        <v>7000</v>
      </c>
      <c r="F242" s="77">
        <v>0</v>
      </c>
      <c r="G242" s="163" t="s">
        <v>1384</v>
      </c>
      <c r="H242" s="164"/>
      <c r="I242" s="150" t="s">
        <v>1379</v>
      </c>
      <c r="J242" s="165"/>
      <c r="K242" s="126" t="s">
        <v>1357</v>
      </c>
      <c r="L242" s="18" t="s">
        <v>1385</v>
      </c>
      <c r="M242" s="124"/>
      <c r="N242" s="166"/>
      <c r="O242" s="166"/>
    </row>
    <row r="243" spans="1:15" s="21" customFormat="1" ht="61.5">
      <c r="A243" s="18">
        <f t="shared" si="0"/>
        <v>239</v>
      </c>
      <c r="B243" s="161" t="s">
        <v>1773</v>
      </c>
      <c r="C243" s="161" t="s">
        <v>1774</v>
      </c>
      <c r="D243" s="162">
        <v>8600</v>
      </c>
      <c r="E243" s="162">
        <v>8600</v>
      </c>
      <c r="F243" s="77">
        <v>0</v>
      </c>
      <c r="G243" s="163" t="s">
        <v>1384</v>
      </c>
      <c r="H243" s="164"/>
      <c r="I243" s="150" t="s">
        <v>1379</v>
      </c>
      <c r="J243" s="165"/>
      <c r="K243" s="126" t="s">
        <v>1357</v>
      </c>
      <c r="L243" s="18" t="s">
        <v>1385</v>
      </c>
      <c r="M243" s="124"/>
      <c r="N243" s="166"/>
      <c r="O243" s="166"/>
    </row>
    <row r="244" spans="1:15" s="21" customFormat="1" ht="61.5">
      <c r="A244" s="18">
        <f t="shared" si="0"/>
        <v>240</v>
      </c>
      <c r="B244" s="161" t="s">
        <v>1775</v>
      </c>
      <c r="C244" s="161" t="s">
        <v>1774</v>
      </c>
      <c r="D244" s="162">
        <v>8600</v>
      </c>
      <c r="E244" s="162">
        <v>8600</v>
      </c>
      <c r="F244" s="77">
        <v>0</v>
      </c>
      <c r="G244" s="163" t="s">
        <v>1384</v>
      </c>
      <c r="H244" s="164"/>
      <c r="I244" s="150" t="s">
        <v>1379</v>
      </c>
      <c r="J244" s="165"/>
      <c r="K244" s="126" t="s">
        <v>1357</v>
      </c>
      <c r="L244" s="18" t="s">
        <v>1385</v>
      </c>
      <c r="M244" s="124"/>
      <c r="N244" s="166"/>
      <c r="O244" s="166"/>
    </row>
    <row r="245" spans="1:15" s="21" customFormat="1" ht="61.5">
      <c r="A245" s="18">
        <f t="shared" si="0"/>
        <v>241</v>
      </c>
      <c r="B245" s="161" t="s">
        <v>1776</v>
      </c>
      <c r="C245" s="161" t="s">
        <v>1777</v>
      </c>
      <c r="D245" s="162">
        <v>32140</v>
      </c>
      <c r="E245" s="162">
        <v>32140</v>
      </c>
      <c r="F245" s="77">
        <v>0</v>
      </c>
      <c r="G245" s="163" t="s">
        <v>1384</v>
      </c>
      <c r="H245" s="164"/>
      <c r="I245" s="150" t="s">
        <v>1379</v>
      </c>
      <c r="J245" s="165"/>
      <c r="K245" s="126" t="s">
        <v>1357</v>
      </c>
      <c r="L245" s="18" t="s">
        <v>1385</v>
      </c>
      <c r="M245" s="124"/>
      <c r="N245" s="166"/>
      <c r="O245" s="166"/>
    </row>
    <row r="246" spans="1:15" s="21" customFormat="1" ht="61.5">
      <c r="A246" s="18">
        <f t="shared" si="0"/>
        <v>242</v>
      </c>
      <c r="B246" s="161" t="s">
        <v>1778</v>
      </c>
      <c r="C246" s="161" t="s">
        <v>1779</v>
      </c>
      <c r="D246" s="162">
        <v>7100</v>
      </c>
      <c r="E246" s="162">
        <v>7100</v>
      </c>
      <c r="F246" s="77">
        <v>0</v>
      </c>
      <c r="G246" s="163" t="s">
        <v>1384</v>
      </c>
      <c r="H246" s="164"/>
      <c r="I246" s="150" t="s">
        <v>1379</v>
      </c>
      <c r="J246" s="165"/>
      <c r="K246" s="126" t="s">
        <v>1357</v>
      </c>
      <c r="L246" s="18" t="s">
        <v>1385</v>
      </c>
      <c r="M246" s="124"/>
      <c r="N246" s="166"/>
      <c r="O246" s="166"/>
    </row>
    <row r="247" spans="1:15" s="21" customFormat="1" ht="61.5">
      <c r="A247" s="18">
        <f t="shared" si="0"/>
        <v>243</v>
      </c>
      <c r="B247" s="161" t="s">
        <v>1780</v>
      </c>
      <c r="C247" s="161" t="s">
        <v>1781</v>
      </c>
      <c r="D247" s="162">
        <v>4838</v>
      </c>
      <c r="E247" s="162">
        <v>4838</v>
      </c>
      <c r="F247" s="77">
        <v>0</v>
      </c>
      <c r="G247" s="163" t="s">
        <v>1384</v>
      </c>
      <c r="H247" s="164"/>
      <c r="I247" s="150" t="s">
        <v>1379</v>
      </c>
      <c r="J247" s="165"/>
      <c r="K247" s="126" t="s">
        <v>1357</v>
      </c>
      <c r="L247" s="18" t="s">
        <v>1385</v>
      </c>
      <c r="M247" s="124"/>
      <c r="N247" s="166"/>
      <c r="O247" s="166"/>
    </row>
    <row r="248" spans="1:15" s="21" customFormat="1" ht="61.5">
      <c r="A248" s="18">
        <f t="shared" si="0"/>
        <v>244</v>
      </c>
      <c r="B248" s="161" t="s">
        <v>1782</v>
      </c>
      <c r="C248" s="161" t="s">
        <v>1783</v>
      </c>
      <c r="D248" s="162">
        <v>16464</v>
      </c>
      <c r="E248" s="162">
        <v>16464</v>
      </c>
      <c r="F248" s="77">
        <v>0</v>
      </c>
      <c r="G248" s="163" t="s">
        <v>1384</v>
      </c>
      <c r="H248" s="164"/>
      <c r="I248" s="150" t="s">
        <v>1379</v>
      </c>
      <c r="J248" s="165"/>
      <c r="K248" s="126" t="s">
        <v>1357</v>
      </c>
      <c r="L248" s="18" t="s">
        <v>1385</v>
      </c>
      <c r="M248" s="124"/>
      <c r="N248" s="166"/>
      <c r="O248" s="166"/>
    </row>
    <row r="249" spans="1:15" s="21" customFormat="1" ht="61.5">
      <c r="A249" s="18">
        <f t="shared" si="0"/>
        <v>245</v>
      </c>
      <c r="B249" s="161" t="s">
        <v>1784</v>
      </c>
      <c r="C249" s="161" t="s">
        <v>1785</v>
      </c>
      <c r="D249" s="162">
        <v>12096</v>
      </c>
      <c r="E249" s="162">
        <v>12096</v>
      </c>
      <c r="F249" s="77">
        <v>0</v>
      </c>
      <c r="G249" s="163" t="s">
        <v>1384</v>
      </c>
      <c r="H249" s="164"/>
      <c r="I249" s="150" t="s">
        <v>1379</v>
      </c>
      <c r="J249" s="165"/>
      <c r="K249" s="126" t="s">
        <v>1357</v>
      </c>
      <c r="L249" s="18" t="s">
        <v>1385</v>
      </c>
      <c r="M249" s="124"/>
      <c r="N249" s="166"/>
      <c r="O249" s="166"/>
    </row>
    <row r="250" spans="1:15" s="21" customFormat="1" ht="61.5">
      <c r="A250" s="18">
        <f t="shared" si="0"/>
        <v>246</v>
      </c>
      <c r="B250" s="161" t="s">
        <v>1786</v>
      </c>
      <c r="C250" s="161" t="s">
        <v>1787</v>
      </c>
      <c r="D250" s="162">
        <v>17038</v>
      </c>
      <c r="E250" s="162">
        <v>17038</v>
      </c>
      <c r="F250" s="77">
        <v>0</v>
      </c>
      <c r="G250" s="163" t="s">
        <v>1384</v>
      </c>
      <c r="H250" s="164"/>
      <c r="I250" s="150" t="s">
        <v>1379</v>
      </c>
      <c r="J250" s="165"/>
      <c r="K250" s="126" t="s">
        <v>1357</v>
      </c>
      <c r="L250" s="18" t="s">
        <v>1385</v>
      </c>
      <c r="M250" s="124"/>
      <c r="N250" s="166"/>
      <c r="O250" s="166"/>
    </row>
    <row r="251" spans="1:15" s="21" customFormat="1" ht="61.5">
      <c r="A251" s="18">
        <f t="shared" si="0"/>
        <v>247</v>
      </c>
      <c r="B251" s="161" t="s">
        <v>1788</v>
      </c>
      <c r="C251" s="161" t="s">
        <v>1789</v>
      </c>
      <c r="D251" s="162">
        <v>7392</v>
      </c>
      <c r="E251" s="162">
        <v>7392</v>
      </c>
      <c r="F251" s="77">
        <v>0</v>
      </c>
      <c r="G251" s="163" t="s">
        <v>1384</v>
      </c>
      <c r="H251" s="164"/>
      <c r="I251" s="150" t="s">
        <v>1379</v>
      </c>
      <c r="J251" s="165"/>
      <c r="K251" s="126" t="s">
        <v>1357</v>
      </c>
      <c r="L251" s="18" t="s">
        <v>1385</v>
      </c>
      <c r="M251" s="124"/>
      <c r="N251" s="166"/>
      <c r="O251" s="166"/>
    </row>
    <row r="252" spans="1:15" s="21" customFormat="1" ht="61.5">
      <c r="A252" s="18">
        <f t="shared" si="0"/>
        <v>248</v>
      </c>
      <c r="B252" s="161" t="s">
        <v>1790</v>
      </c>
      <c r="C252" s="161" t="s">
        <v>1791</v>
      </c>
      <c r="D252" s="162">
        <v>14179</v>
      </c>
      <c r="E252" s="162">
        <v>14179</v>
      </c>
      <c r="F252" s="77">
        <v>0</v>
      </c>
      <c r="G252" s="163" t="s">
        <v>1384</v>
      </c>
      <c r="H252" s="164"/>
      <c r="I252" s="150" t="s">
        <v>1379</v>
      </c>
      <c r="J252" s="165"/>
      <c r="K252" s="126" t="s">
        <v>1357</v>
      </c>
      <c r="L252" s="18" t="s">
        <v>1385</v>
      </c>
      <c r="M252" s="124"/>
      <c r="N252" s="166"/>
      <c r="O252" s="166"/>
    </row>
    <row r="253" spans="1:15" s="21" customFormat="1" ht="61.5">
      <c r="A253" s="18">
        <f t="shared" si="0"/>
        <v>249</v>
      </c>
      <c r="B253" s="161" t="s">
        <v>1792</v>
      </c>
      <c r="C253" s="161" t="s">
        <v>1793</v>
      </c>
      <c r="D253" s="162">
        <v>3398</v>
      </c>
      <c r="E253" s="162">
        <v>3398</v>
      </c>
      <c r="F253" s="77">
        <v>0</v>
      </c>
      <c r="G253" s="163" t="s">
        <v>1384</v>
      </c>
      <c r="H253" s="164"/>
      <c r="I253" s="150" t="s">
        <v>1379</v>
      </c>
      <c r="J253" s="165"/>
      <c r="K253" s="126" t="s">
        <v>1357</v>
      </c>
      <c r="L253" s="18" t="s">
        <v>1385</v>
      </c>
      <c r="M253" s="124"/>
      <c r="N253" s="166"/>
      <c r="O253" s="166"/>
    </row>
    <row r="254" spans="1:15" s="21" customFormat="1" ht="61.5">
      <c r="A254" s="18">
        <f t="shared" si="0"/>
        <v>250</v>
      </c>
      <c r="B254" s="161" t="s">
        <v>1794</v>
      </c>
      <c r="C254" s="161" t="s">
        <v>1795</v>
      </c>
      <c r="D254" s="162">
        <v>4827</v>
      </c>
      <c r="E254" s="162">
        <v>4827</v>
      </c>
      <c r="F254" s="77">
        <v>0</v>
      </c>
      <c r="G254" s="163" t="s">
        <v>1384</v>
      </c>
      <c r="H254" s="164"/>
      <c r="I254" s="150" t="s">
        <v>1379</v>
      </c>
      <c r="J254" s="165"/>
      <c r="K254" s="126" t="s">
        <v>1357</v>
      </c>
      <c r="L254" s="18" t="s">
        <v>1385</v>
      </c>
      <c r="M254" s="124"/>
      <c r="N254" s="166"/>
      <c r="O254" s="166"/>
    </row>
    <row r="255" spans="1:15" s="21" customFormat="1" ht="61.5">
      <c r="A255" s="18">
        <f t="shared" si="0"/>
        <v>251</v>
      </c>
      <c r="B255" s="161" t="s">
        <v>1796</v>
      </c>
      <c r="C255" s="161" t="s">
        <v>1795</v>
      </c>
      <c r="D255" s="162">
        <v>4827</v>
      </c>
      <c r="E255" s="162">
        <v>4827</v>
      </c>
      <c r="F255" s="77">
        <v>0</v>
      </c>
      <c r="G255" s="163" t="s">
        <v>1384</v>
      </c>
      <c r="H255" s="164"/>
      <c r="I255" s="150" t="s">
        <v>1379</v>
      </c>
      <c r="J255" s="165"/>
      <c r="K255" s="126" t="s">
        <v>1357</v>
      </c>
      <c r="L255" s="18" t="s">
        <v>1385</v>
      </c>
      <c r="M255" s="124"/>
      <c r="N255" s="166"/>
      <c r="O255" s="166"/>
    </row>
    <row r="256" spans="1:15" s="21" customFormat="1" ht="61.5">
      <c r="A256" s="18">
        <f t="shared" si="0"/>
        <v>252</v>
      </c>
      <c r="B256" s="161" t="s">
        <v>1797</v>
      </c>
      <c r="C256" s="161" t="s">
        <v>1798</v>
      </c>
      <c r="D256" s="162">
        <v>13476</v>
      </c>
      <c r="E256" s="162">
        <v>13476</v>
      </c>
      <c r="F256" s="77">
        <v>0</v>
      </c>
      <c r="G256" s="163" t="s">
        <v>1384</v>
      </c>
      <c r="H256" s="164"/>
      <c r="I256" s="150" t="s">
        <v>1379</v>
      </c>
      <c r="J256" s="165"/>
      <c r="K256" s="126" t="s">
        <v>1357</v>
      </c>
      <c r="L256" s="18" t="s">
        <v>1385</v>
      </c>
      <c r="M256" s="124"/>
      <c r="N256" s="166"/>
      <c r="O256" s="166"/>
    </row>
    <row r="257" spans="1:15" s="21" customFormat="1" ht="61.5">
      <c r="A257" s="18">
        <f t="shared" si="0"/>
        <v>253</v>
      </c>
      <c r="B257" s="161" t="s">
        <v>1799</v>
      </c>
      <c r="C257" s="161" t="s">
        <v>1800</v>
      </c>
      <c r="D257" s="162">
        <v>48636</v>
      </c>
      <c r="E257" s="162">
        <v>48636</v>
      </c>
      <c r="F257" s="77">
        <v>0</v>
      </c>
      <c r="G257" s="163" t="s">
        <v>1384</v>
      </c>
      <c r="H257" s="164"/>
      <c r="I257" s="150" t="s">
        <v>1379</v>
      </c>
      <c r="J257" s="165"/>
      <c r="K257" s="126" t="s">
        <v>1357</v>
      </c>
      <c r="L257" s="18" t="s">
        <v>1385</v>
      </c>
      <c r="M257" s="124"/>
      <c r="N257" s="166"/>
      <c r="O257" s="166"/>
    </row>
    <row r="258" spans="1:15" s="21" customFormat="1" ht="61.5">
      <c r="A258" s="18">
        <f t="shared" si="0"/>
        <v>254</v>
      </c>
      <c r="B258" s="161" t="s">
        <v>1801</v>
      </c>
      <c r="C258" s="161" t="s">
        <v>1802</v>
      </c>
      <c r="D258" s="162">
        <v>15389</v>
      </c>
      <c r="E258" s="162">
        <v>15389</v>
      </c>
      <c r="F258" s="77">
        <v>0</v>
      </c>
      <c r="G258" s="163" t="s">
        <v>1384</v>
      </c>
      <c r="H258" s="164"/>
      <c r="I258" s="150" t="s">
        <v>1379</v>
      </c>
      <c r="J258" s="165"/>
      <c r="K258" s="126" t="s">
        <v>1357</v>
      </c>
      <c r="L258" s="18" t="s">
        <v>1385</v>
      </c>
      <c r="M258" s="124"/>
      <c r="N258" s="166"/>
      <c r="O258" s="166"/>
    </row>
    <row r="259" spans="1:15" s="21" customFormat="1" ht="61.5">
      <c r="A259" s="18">
        <f t="shared" si="0"/>
        <v>255</v>
      </c>
      <c r="B259" s="161" t="s">
        <v>1803</v>
      </c>
      <c r="C259" s="161" t="s">
        <v>1804</v>
      </c>
      <c r="D259" s="162">
        <v>18857</v>
      </c>
      <c r="E259" s="162">
        <v>18857</v>
      </c>
      <c r="F259" s="77">
        <v>0</v>
      </c>
      <c r="G259" s="163" t="s">
        <v>1384</v>
      </c>
      <c r="H259" s="164"/>
      <c r="I259" s="150" t="s">
        <v>1379</v>
      </c>
      <c r="J259" s="165"/>
      <c r="K259" s="126" t="s">
        <v>1357</v>
      </c>
      <c r="L259" s="18" t="s">
        <v>1385</v>
      </c>
      <c r="M259" s="124"/>
      <c r="N259" s="166"/>
      <c r="O259" s="166"/>
    </row>
    <row r="260" spans="1:15" s="21" customFormat="1" ht="61.5">
      <c r="A260" s="18">
        <f t="shared" si="0"/>
        <v>256</v>
      </c>
      <c r="B260" s="161" t="s">
        <v>1805</v>
      </c>
      <c r="C260" s="161" t="s">
        <v>1806</v>
      </c>
      <c r="D260" s="162">
        <v>33585</v>
      </c>
      <c r="E260" s="162">
        <v>33585</v>
      </c>
      <c r="F260" s="77">
        <v>0</v>
      </c>
      <c r="G260" s="163" t="s">
        <v>1384</v>
      </c>
      <c r="H260" s="164"/>
      <c r="I260" s="150" t="s">
        <v>1379</v>
      </c>
      <c r="J260" s="165"/>
      <c r="K260" s="126" t="s">
        <v>1357</v>
      </c>
      <c r="L260" s="18" t="s">
        <v>1385</v>
      </c>
      <c r="M260" s="124"/>
      <c r="N260" s="166"/>
      <c r="O260" s="166"/>
    </row>
    <row r="261" spans="1:15" s="21" customFormat="1" ht="61.5">
      <c r="A261" s="18">
        <f t="shared" si="0"/>
        <v>257</v>
      </c>
      <c r="B261" s="161" t="s">
        <v>1807</v>
      </c>
      <c r="C261" s="161" t="s">
        <v>1808</v>
      </c>
      <c r="D261" s="162">
        <v>31780</v>
      </c>
      <c r="E261" s="162">
        <v>31780</v>
      </c>
      <c r="F261" s="77">
        <v>0</v>
      </c>
      <c r="G261" s="163" t="s">
        <v>1384</v>
      </c>
      <c r="H261" s="164"/>
      <c r="I261" s="150" t="s">
        <v>1379</v>
      </c>
      <c r="J261" s="165"/>
      <c r="K261" s="126" t="s">
        <v>1357</v>
      </c>
      <c r="L261" s="18" t="s">
        <v>1385</v>
      </c>
      <c r="M261" s="124"/>
      <c r="N261" s="166"/>
      <c r="O261" s="166"/>
    </row>
    <row r="262" spans="1:15" s="21" customFormat="1" ht="61.5">
      <c r="A262" s="18">
        <f t="shared" si="0"/>
        <v>258</v>
      </c>
      <c r="B262" s="161" t="s">
        <v>1809</v>
      </c>
      <c r="C262" s="161" t="s">
        <v>1810</v>
      </c>
      <c r="D262" s="162">
        <v>27420</v>
      </c>
      <c r="E262" s="162">
        <v>27420</v>
      </c>
      <c r="F262" s="77">
        <v>0</v>
      </c>
      <c r="G262" s="163" t="s">
        <v>1384</v>
      </c>
      <c r="H262" s="169"/>
      <c r="I262" s="150" t="s">
        <v>1379</v>
      </c>
      <c r="J262" s="165"/>
      <c r="K262" s="150" t="s">
        <v>1357</v>
      </c>
      <c r="L262" s="18" t="s">
        <v>1385</v>
      </c>
      <c r="M262" s="124"/>
      <c r="N262" s="166"/>
      <c r="O262" s="166"/>
    </row>
    <row r="263" spans="1:15" s="21" customFormat="1" ht="61.5">
      <c r="A263" s="18">
        <f t="shared" si="0"/>
        <v>259</v>
      </c>
      <c r="B263" s="161" t="s">
        <v>1811</v>
      </c>
      <c r="C263" s="161" t="s">
        <v>1812</v>
      </c>
      <c r="D263" s="162">
        <v>26400</v>
      </c>
      <c r="E263" s="162">
        <v>26400</v>
      </c>
      <c r="F263" s="77">
        <v>0</v>
      </c>
      <c r="G263" s="163" t="s">
        <v>1384</v>
      </c>
      <c r="H263" s="169"/>
      <c r="I263" s="150" t="s">
        <v>1379</v>
      </c>
      <c r="J263" s="165"/>
      <c r="K263" s="150" t="s">
        <v>1357</v>
      </c>
      <c r="L263" s="18" t="s">
        <v>1385</v>
      </c>
      <c r="M263" s="124"/>
      <c r="N263" s="166"/>
      <c r="O263" s="166"/>
    </row>
    <row r="264" spans="1:15" s="21" customFormat="1" ht="61.5">
      <c r="A264" s="18">
        <f t="shared" si="0"/>
        <v>260</v>
      </c>
      <c r="B264" s="161" t="s">
        <v>1813</v>
      </c>
      <c r="C264" s="161" t="s">
        <v>1814</v>
      </c>
      <c r="D264" s="162">
        <v>32800</v>
      </c>
      <c r="E264" s="162">
        <v>32800</v>
      </c>
      <c r="F264" s="77">
        <v>0</v>
      </c>
      <c r="G264" s="163" t="s">
        <v>1384</v>
      </c>
      <c r="H264" s="169"/>
      <c r="I264" s="150" t="s">
        <v>1379</v>
      </c>
      <c r="J264" s="165"/>
      <c r="K264" s="150" t="s">
        <v>1357</v>
      </c>
      <c r="L264" s="18" t="s">
        <v>1385</v>
      </c>
      <c r="M264" s="124"/>
      <c r="N264" s="166"/>
      <c r="O264" s="166"/>
    </row>
    <row r="265" spans="1:15" s="21" customFormat="1" ht="61.5">
      <c r="A265" s="18">
        <f t="shared" si="0"/>
        <v>261</v>
      </c>
      <c r="B265" s="161" t="s">
        <v>1815</v>
      </c>
      <c r="C265" s="161" t="s">
        <v>1816</v>
      </c>
      <c r="D265" s="162">
        <v>41200</v>
      </c>
      <c r="E265" s="162">
        <v>41200</v>
      </c>
      <c r="F265" s="77">
        <v>0</v>
      </c>
      <c r="G265" s="163" t="s">
        <v>1384</v>
      </c>
      <c r="H265" s="169"/>
      <c r="I265" s="150" t="s">
        <v>1379</v>
      </c>
      <c r="J265" s="165"/>
      <c r="K265" s="150" t="s">
        <v>1357</v>
      </c>
      <c r="L265" s="18" t="s">
        <v>1385</v>
      </c>
      <c r="M265" s="124"/>
      <c r="N265" s="166"/>
      <c r="O265" s="166"/>
    </row>
    <row r="266" spans="1:15" s="21" customFormat="1" ht="61.5">
      <c r="A266" s="18">
        <f t="shared" si="0"/>
        <v>262</v>
      </c>
      <c r="B266" s="161" t="s">
        <v>1817</v>
      </c>
      <c r="C266" s="161" t="s">
        <v>1818</v>
      </c>
      <c r="D266" s="162">
        <v>11900</v>
      </c>
      <c r="E266" s="162">
        <v>11900</v>
      </c>
      <c r="F266" s="77">
        <v>0</v>
      </c>
      <c r="G266" s="163" t="s">
        <v>1384</v>
      </c>
      <c r="H266" s="169"/>
      <c r="I266" s="150" t="s">
        <v>1379</v>
      </c>
      <c r="J266" s="165"/>
      <c r="K266" s="150" t="s">
        <v>1357</v>
      </c>
      <c r="L266" s="18" t="s">
        <v>1385</v>
      </c>
      <c r="M266" s="124"/>
      <c r="N266" s="166"/>
      <c r="O266" s="166"/>
    </row>
    <row r="267" spans="1:15" s="21" customFormat="1" ht="61.5">
      <c r="A267" s="18">
        <f t="shared" si="0"/>
        <v>263</v>
      </c>
      <c r="B267" s="161" t="s">
        <v>1819</v>
      </c>
      <c r="C267" s="161" t="s">
        <v>1820</v>
      </c>
      <c r="D267" s="162">
        <v>11000</v>
      </c>
      <c r="E267" s="162">
        <v>11000</v>
      </c>
      <c r="F267" s="77">
        <v>0</v>
      </c>
      <c r="G267" s="163" t="s">
        <v>1384</v>
      </c>
      <c r="H267" s="169"/>
      <c r="I267" s="150" t="s">
        <v>1379</v>
      </c>
      <c r="J267" s="165"/>
      <c r="K267" s="150" t="s">
        <v>1357</v>
      </c>
      <c r="L267" s="18" t="s">
        <v>1385</v>
      </c>
      <c r="M267" s="124"/>
      <c r="N267" s="166"/>
      <c r="O267" s="166"/>
    </row>
    <row r="268" spans="1:15" s="21" customFormat="1" ht="61.5">
      <c r="A268" s="18">
        <f t="shared" si="0"/>
        <v>264</v>
      </c>
      <c r="B268" s="161" t="s">
        <v>1821</v>
      </c>
      <c r="C268" s="161" t="s">
        <v>1820</v>
      </c>
      <c r="D268" s="162">
        <v>11000</v>
      </c>
      <c r="E268" s="162">
        <v>11000</v>
      </c>
      <c r="F268" s="77">
        <v>0</v>
      </c>
      <c r="G268" s="163" t="s">
        <v>1384</v>
      </c>
      <c r="H268" s="169"/>
      <c r="I268" s="150" t="s">
        <v>1379</v>
      </c>
      <c r="J268" s="165"/>
      <c r="K268" s="150" t="s">
        <v>1357</v>
      </c>
      <c r="L268" s="18" t="s">
        <v>1385</v>
      </c>
      <c r="M268" s="124"/>
      <c r="N268" s="166"/>
      <c r="O268" s="166"/>
    </row>
    <row r="269" spans="1:15" s="21" customFormat="1" ht="61.5">
      <c r="A269" s="18">
        <f t="shared" si="0"/>
        <v>265</v>
      </c>
      <c r="B269" s="161" t="s">
        <v>1822</v>
      </c>
      <c r="C269" s="161" t="s">
        <v>1820</v>
      </c>
      <c r="D269" s="162">
        <v>11000</v>
      </c>
      <c r="E269" s="162">
        <v>11000</v>
      </c>
      <c r="F269" s="77">
        <v>0</v>
      </c>
      <c r="G269" s="163" t="s">
        <v>1384</v>
      </c>
      <c r="H269" s="169"/>
      <c r="I269" s="150" t="s">
        <v>1379</v>
      </c>
      <c r="J269" s="165"/>
      <c r="K269" s="150" t="s">
        <v>1357</v>
      </c>
      <c r="L269" s="18" t="s">
        <v>1385</v>
      </c>
      <c r="M269" s="124"/>
      <c r="N269" s="166"/>
      <c r="O269" s="166"/>
    </row>
    <row r="270" spans="1:15" s="21" customFormat="1" ht="61.5">
      <c r="A270" s="18">
        <f t="shared" si="0"/>
        <v>266</v>
      </c>
      <c r="B270" s="161" t="s">
        <v>1823</v>
      </c>
      <c r="C270" s="161" t="s">
        <v>1820</v>
      </c>
      <c r="D270" s="162">
        <v>11000</v>
      </c>
      <c r="E270" s="162">
        <v>11000</v>
      </c>
      <c r="F270" s="77">
        <v>0</v>
      </c>
      <c r="G270" s="163" t="s">
        <v>1384</v>
      </c>
      <c r="H270" s="169"/>
      <c r="I270" s="150" t="s">
        <v>1379</v>
      </c>
      <c r="J270" s="165"/>
      <c r="K270" s="150" t="s">
        <v>1357</v>
      </c>
      <c r="L270" s="18" t="s">
        <v>1385</v>
      </c>
      <c r="M270" s="124"/>
      <c r="N270" s="166"/>
      <c r="O270" s="166"/>
    </row>
    <row r="271" spans="1:15" s="21" customFormat="1" ht="61.5">
      <c r="A271" s="18">
        <f t="shared" si="0"/>
        <v>267</v>
      </c>
      <c r="B271" s="161" t="s">
        <v>1824</v>
      </c>
      <c r="C271" s="161" t="s">
        <v>1820</v>
      </c>
      <c r="D271" s="162">
        <v>11000</v>
      </c>
      <c r="E271" s="162">
        <v>11000</v>
      </c>
      <c r="F271" s="77">
        <v>0</v>
      </c>
      <c r="G271" s="163" t="s">
        <v>1384</v>
      </c>
      <c r="H271" s="169"/>
      <c r="I271" s="150" t="s">
        <v>1379</v>
      </c>
      <c r="J271" s="165"/>
      <c r="K271" s="150" t="s">
        <v>1357</v>
      </c>
      <c r="L271" s="18" t="s">
        <v>1385</v>
      </c>
      <c r="M271" s="124"/>
      <c r="N271" s="166"/>
      <c r="O271" s="166"/>
    </row>
    <row r="272" spans="1:15" s="21" customFormat="1" ht="61.5">
      <c r="A272" s="18">
        <f t="shared" si="0"/>
        <v>268</v>
      </c>
      <c r="B272" s="161" t="s">
        <v>1825</v>
      </c>
      <c r="C272" s="161" t="s">
        <v>1820</v>
      </c>
      <c r="D272" s="162">
        <v>11000</v>
      </c>
      <c r="E272" s="162">
        <v>11000</v>
      </c>
      <c r="F272" s="77">
        <v>0</v>
      </c>
      <c r="G272" s="163" t="s">
        <v>1384</v>
      </c>
      <c r="H272" s="169"/>
      <c r="I272" s="150" t="s">
        <v>1379</v>
      </c>
      <c r="J272" s="165"/>
      <c r="K272" s="150" t="s">
        <v>1357</v>
      </c>
      <c r="L272" s="18" t="s">
        <v>1385</v>
      </c>
      <c r="M272" s="124"/>
      <c r="N272" s="166"/>
      <c r="O272" s="166"/>
    </row>
    <row r="273" spans="1:15" s="21" customFormat="1" ht="61.5">
      <c r="A273" s="18">
        <f t="shared" si="0"/>
        <v>269</v>
      </c>
      <c r="B273" s="161" t="s">
        <v>1826</v>
      </c>
      <c r="C273" s="161" t="s">
        <v>1827</v>
      </c>
      <c r="D273" s="162">
        <v>17000</v>
      </c>
      <c r="E273" s="162">
        <v>17000</v>
      </c>
      <c r="F273" s="77">
        <v>0</v>
      </c>
      <c r="G273" s="163" t="s">
        <v>1384</v>
      </c>
      <c r="H273" s="169"/>
      <c r="I273" s="150" t="s">
        <v>1379</v>
      </c>
      <c r="J273" s="165"/>
      <c r="K273" s="150" t="s">
        <v>1357</v>
      </c>
      <c r="L273" s="18" t="s">
        <v>1385</v>
      </c>
      <c r="M273" s="124"/>
      <c r="N273" s="166"/>
      <c r="O273" s="166"/>
    </row>
    <row r="274" spans="1:15" s="21" customFormat="1" ht="61.5">
      <c r="A274" s="18">
        <f t="shared" si="0"/>
        <v>270</v>
      </c>
      <c r="B274" s="161" t="s">
        <v>1828</v>
      </c>
      <c r="C274" s="161" t="s">
        <v>1827</v>
      </c>
      <c r="D274" s="162">
        <v>17000</v>
      </c>
      <c r="E274" s="162">
        <v>17000</v>
      </c>
      <c r="F274" s="77">
        <v>0</v>
      </c>
      <c r="G274" s="163" t="s">
        <v>1384</v>
      </c>
      <c r="H274" s="169"/>
      <c r="I274" s="150" t="s">
        <v>1379</v>
      </c>
      <c r="J274" s="165"/>
      <c r="K274" s="150" t="s">
        <v>1357</v>
      </c>
      <c r="L274" s="18" t="s">
        <v>1385</v>
      </c>
      <c r="M274" s="124"/>
      <c r="N274" s="166"/>
      <c r="O274" s="166"/>
    </row>
    <row r="275" spans="1:15" s="21" customFormat="1" ht="61.5">
      <c r="A275" s="18">
        <f t="shared" si="0"/>
        <v>271</v>
      </c>
      <c r="B275" s="161" t="s">
        <v>1829</v>
      </c>
      <c r="C275" s="161" t="s">
        <v>1830</v>
      </c>
      <c r="D275" s="162">
        <v>24473</v>
      </c>
      <c r="E275" s="162">
        <v>24473</v>
      </c>
      <c r="F275" s="77">
        <v>0</v>
      </c>
      <c r="G275" s="163" t="s">
        <v>1384</v>
      </c>
      <c r="H275" s="169"/>
      <c r="I275" s="150" t="s">
        <v>1379</v>
      </c>
      <c r="J275" s="165"/>
      <c r="K275" s="150" t="s">
        <v>1357</v>
      </c>
      <c r="L275" s="18" t="s">
        <v>1385</v>
      </c>
      <c r="M275" s="124"/>
      <c r="N275" s="166"/>
      <c r="O275" s="166"/>
    </row>
    <row r="276" spans="1:15" s="21" customFormat="1" ht="61.5">
      <c r="A276" s="18">
        <f t="shared" si="0"/>
        <v>272</v>
      </c>
      <c r="B276" s="161" t="s">
        <v>1831</v>
      </c>
      <c r="C276" s="161" t="s">
        <v>1832</v>
      </c>
      <c r="D276" s="162">
        <v>10578</v>
      </c>
      <c r="E276" s="162">
        <v>10578</v>
      </c>
      <c r="F276" s="77">
        <v>0</v>
      </c>
      <c r="G276" s="163" t="s">
        <v>1384</v>
      </c>
      <c r="H276" s="169"/>
      <c r="I276" s="150" t="s">
        <v>1379</v>
      </c>
      <c r="J276" s="165"/>
      <c r="K276" s="150" t="s">
        <v>1357</v>
      </c>
      <c r="L276" s="18" t="s">
        <v>1385</v>
      </c>
      <c r="M276" s="124"/>
      <c r="N276" s="166"/>
      <c r="O276" s="166"/>
    </row>
    <row r="277" spans="1:15" s="21" customFormat="1" ht="61.5">
      <c r="A277" s="18">
        <f t="shared" si="0"/>
        <v>273</v>
      </c>
      <c r="B277" s="161" t="s">
        <v>1833</v>
      </c>
      <c r="C277" s="161" t="s">
        <v>1834</v>
      </c>
      <c r="D277" s="162">
        <v>32300</v>
      </c>
      <c r="E277" s="162">
        <v>32300</v>
      </c>
      <c r="F277" s="77">
        <v>0</v>
      </c>
      <c r="G277" s="163" t="s">
        <v>1384</v>
      </c>
      <c r="H277" s="169"/>
      <c r="I277" s="150" t="s">
        <v>1379</v>
      </c>
      <c r="J277" s="165"/>
      <c r="K277" s="150" t="s">
        <v>1357</v>
      </c>
      <c r="L277" s="18" t="s">
        <v>1385</v>
      </c>
      <c r="M277" s="124"/>
      <c r="N277" s="166"/>
      <c r="O277" s="166"/>
    </row>
    <row r="278" spans="1:15" s="21" customFormat="1" ht="61.5">
      <c r="A278" s="18">
        <f t="shared" si="0"/>
        <v>274</v>
      </c>
      <c r="B278" s="161" t="s">
        <v>1835</v>
      </c>
      <c r="C278" s="161" t="s">
        <v>1836</v>
      </c>
      <c r="D278" s="162">
        <v>2509.52</v>
      </c>
      <c r="E278" s="162">
        <v>2509.52</v>
      </c>
      <c r="F278" s="77">
        <v>0</v>
      </c>
      <c r="G278" s="163" t="s">
        <v>1384</v>
      </c>
      <c r="H278" s="169"/>
      <c r="I278" s="150" t="s">
        <v>1379</v>
      </c>
      <c r="J278" s="165"/>
      <c r="K278" s="150" t="s">
        <v>1357</v>
      </c>
      <c r="L278" s="18" t="s">
        <v>1385</v>
      </c>
      <c r="M278" s="124"/>
      <c r="N278" s="166"/>
      <c r="O278" s="166"/>
    </row>
    <row r="279" spans="1:15" s="21" customFormat="1" ht="61.5">
      <c r="A279" s="18">
        <f t="shared" si="0"/>
        <v>275</v>
      </c>
      <c r="B279" s="161" t="s">
        <v>1837</v>
      </c>
      <c r="C279" s="161" t="s">
        <v>1836</v>
      </c>
      <c r="D279" s="162">
        <v>2223.52</v>
      </c>
      <c r="E279" s="162">
        <v>2223.52</v>
      </c>
      <c r="F279" s="77">
        <v>0</v>
      </c>
      <c r="G279" s="163" t="s">
        <v>1384</v>
      </c>
      <c r="H279" s="169"/>
      <c r="I279" s="150" t="s">
        <v>1379</v>
      </c>
      <c r="J279" s="165"/>
      <c r="K279" s="150" t="s">
        <v>1357</v>
      </c>
      <c r="L279" s="18" t="s">
        <v>1385</v>
      </c>
      <c r="M279" s="124"/>
      <c r="N279" s="166"/>
      <c r="O279" s="166"/>
    </row>
    <row r="280" spans="1:15" s="21" customFormat="1" ht="61.5">
      <c r="A280" s="18">
        <f t="shared" si="0"/>
        <v>276</v>
      </c>
      <c r="B280" s="161" t="s">
        <v>1838</v>
      </c>
      <c r="C280" s="161" t="s">
        <v>1836</v>
      </c>
      <c r="D280" s="162">
        <v>7647.12</v>
      </c>
      <c r="E280" s="162">
        <v>7647.12</v>
      </c>
      <c r="F280" s="77">
        <v>0</v>
      </c>
      <c r="G280" s="163" t="s">
        <v>1384</v>
      </c>
      <c r="H280" s="169"/>
      <c r="I280" s="150" t="s">
        <v>1379</v>
      </c>
      <c r="J280" s="165"/>
      <c r="K280" s="150" t="s">
        <v>1357</v>
      </c>
      <c r="L280" s="18" t="s">
        <v>1385</v>
      </c>
      <c r="M280" s="124"/>
      <c r="N280" s="166"/>
      <c r="O280" s="166"/>
    </row>
    <row r="281" spans="1:15" s="21" customFormat="1" ht="61.5">
      <c r="A281" s="18">
        <f t="shared" si="0"/>
        <v>277</v>
      </c>
      <c r="B281" s="161" t="s">
        <v>1839</v>
      </c>
      <c r="C281" s="161" t="s">
        <v>1836</v>
      </c>
      <c r="D281" s="162">
        <v>5129.28</v>
      </c>
      <c r="E281" s="162">
        <v>5129.28</v>
      </c>
      <c r="F281" s="77">
        <v>0</v>
      </c>
      <c r="G281" s="163" t="s">
        <v>1384</v>
      </c>
      <c r="H281" s="169"/>
      <c r="I281" s="150" t="s">
        <v>1379</v>
      </c>
      <c r="J281" s="165"/>
      <c r="K281" s="150" t="s">
        <v>1357</v>
      </c>
      <c r="L281" s="18" t="s">
        <v>1385</v>
      </c>
      <c r="M281" s="124"/>
      <c r="N281" s="166"/>
      <c r="O281" s="166"/>
    </row>
    <row r="282" spans="1:15" s="21" customFormat="1" ht="61.5">
      <c r="A282" s="18">
        <f t="shared" si="0"/>
        <v>278</v>
      </c>
      <c r="B282" s="161" t="s">
        <v>1840</v>
      </c>
      <c r="C282" s="161" t="s">
        <v>1836</v>
      </c>
      <c r="D282" s="162">
        <v>6293</v>
      </c>
      <c r="E282" s="162">
        <v>6293</v>
      </c>
      <c r="F282" s="77">
        <v>0</v>
      </c>
      <c r="G282" s="163" t="s">
        <v>1384</v>
      </c>
      <c r="H282" s="169"/>
      <c r="I282" s="150" t="s">
        <v>1379</v>
      </c>
      <c r="J282" s="165"/>
      <c r="K282" s="150" t="s">
        <v>1357</v>
      </c>
      <c r="L282" s="18" t="s">
        <v>1385</v>
      </c>
      <c r="M282" s="124"/>
      <c r="N282" s="166"/>
      <c r="O282" s="166"/>
    </row>
    <row r="283" spans="1:15" s="21" customFormat="1" ht="61.5">
      <c r="A283" s="18">
        <f t="shared" si="0"/>
        <v>279</v>
      </c>
      <c r="B283" s="161" t="s">
        <v>1841</v>
      </c>
      <c r="C283" s="161" t="s">
        <v>1836</v>
      </c>
      <c r="D283" s="162">
        <v>8707</v>
      </c>
      <c r="E283" s="162">
        <v>8707</v>
      </c>
      <c r="F283" s="77">
        <v>0</v>
      </c>
      <c r="G283" s="163" t="s">
        <v>1384</v>
      </c>
      <c r="H283" s="169"/>
      <c r="I283" s="150" t="s">
        <v>1379</v>
      </c>
      <c r="J283" s="165"/>
      <c r="K283" s="150" t="s">
        <v>1357</v>
      </c>
      <c r="L283" s="18" t="s">
        <v>1385</v>
      </c>
      <c r="M283" s="124"/>
      <c r="N283" s="166"/>
      <c r="O283" s="166"/>
    </row>
    <row r="284" spans="1:15" s="21" customFormat="1" ht="61.5">
      <c r="A284" s="18">
        <f t="shared" si="0"/>
        <v>280</v>
      </c>
      <c r="B284" s="161" t="s">
        <v>1842</v>
      </c>
      <c r="C284" s="161" t="s">
        <v>1836</v>
      </c>
      <c r="D284" s="162">
        <v>2545</v>
      </c>
      <c r="E284" s="162">
        <v>2545</v>
      </c>
      <c r="F284" s="77">
        <v>0</v>
      </c>
      <c r="G284" s="163" t="s">
        <v>1384</v>
      </c>
      <c r="H284" s="169"/>
      <c r="I284" s="150" t="s">
        <v>1379</v>
      </c>
      <c r="J284" s="165"/>
      <c r="K284" s="150" t="s">
        <v>1357</v>
      </c>
      <c r="L284" s="18" t="s">
        <v>1385</v>
      </c>
      <c r="M284" s="124"/>
      <c r="N284" s="166"/>
      <c r="O284" s="166"/>
    </row>
    <row r="285" spans="1:15" s="21" customFormat="1" ht="61.5">
      <c r="A285" s="18">
        <f t="shared" si="0"/>
        <v>281</v>
      </c>
      <c r="B285" s="161" t="s">
        <v>1843</v>
      </c>
      <c r="C285" s="161" t="s">
        <v>1836</v>
      </c>
      <c r="D285" s="162">
        <v>2455</v>
      </c>
      <c r="E285" s="162">
        <v>2455</v>
      </c>
      <c r="F285" s="77">
        <v>0</v>
      </c>
      <c r="G285" s="163" t="s">
        <v>1384</v>
      </c>
      <c r="H285" s="169"/>
      <c r="I285" s="150" t="s">
        <v>1379</v>
      </c>
      <c r="J285" s="165"/>
      <c r="K285" s="150" t="s">
        <v>1357</v>
      </c>
      <c r="L285" s="18" t="s">
        <v>1385</v>
      </c>
      <c r="M285" s="124"/>
      <c r="N285" s="166"/>
      <c r="O285" s="166"/>
    </row>
    <row r="286" spans="1:15" s="21" customFormat="1" ht="61.5">
      <c r="A286" s="18">
        <f t="shared" si="0"/>
        <v>282</v>
      </c>
      <c r="B286" s="161" t="s">
        <v>1844</v>
      </c>
      <c r="C286" s="161" t="s">
        <v>1836</v>
      </c>
      <c r="D286" s="162">
        <v>2287</v>
      </c>
      <c r="E286" s="162">
        <v>2287</v>
      </c>
      <c r="F286" s="77">
        <v>0</v>
      </c>
      <c r="G286" s="163" t="s">
        <v>1384</v>
      </c>
      <c r="H286" s="169"/>
      <c r="I286" s="150" t="s">
        <v>1379</v>
      </c>
      <c r="J286" s="165"/>
      <c r="K286" s="150" t="s">
        <v>1357</v>
      </c>
      <c r="L286" s="18" t="s">
        <v>1385</v>
      </c>
      <c r="M286" s="124"/>
      <c r="N286" s="166"/>
      <c r="O286" s="166"/>
    </row>
    <row r="287" spans="1:15" s="21" customFormat="1" ht="61.5">
      <c r="A287" s="18">
        <f t="shared" si="0"/>
        <v>283</v>
      </c>
      <c r="B287" s="161" t="s">
        <v>1845</v>
      </c>
      <c r="C287" s="161" t="s">
        <v>1836</v>
      </c>
      <c r="D287" s="162">
        <v>2713</v>
      </c>
      <c r="E287" s="162">
        <v>2713</v>
      </c>
      <c r="F287" s="77">
        <v>0</v>
      </c>
      <c r="G287" s="163" t="s">
        <v>1384</v>
      </c>
      <c r="H287" s="169"/>
      <c r="I287" s="150" t="s">
        <v>1379</v>
      </c>
      <c r="J287" s="165"/>
      <c r="K287" s="150" t="s">
        <v>1357</v>
      </c>
      <c r="L287" s="18" t="s">
        <v>1385</v>
      </c>
      <c r="M287" s="124"/>
      <c r="N287" s="166"/>
      <c r="O287" s="166"/>
    </row>
    <row r="288" spans="1:15" s="21" customFormat="1" ht="61.5">
      <c r="A288" s="18">
        <f t="shared" si="0"/>
        <v>284</v>
      </c>
      <c r="B288" s="161" t="s">
        <v>1846</v>
      </c>
      <c r="C288" s="161" t="s">
        <v>1836</v>
      </c>
      <c r="D288" s="162">
        <v>2168</v>
      </c>
      <c r="E288" s="162">
        <v>2168</v>
      </c>
      <c r="F288" s="77">
        <v>0</v>
      </c>
      <c r="G288" s="163" t="s">
        <v>1384</v>
      </c>
      <c r="H288" s="169"/>
      <c r="I288" s="150" t="s">
        <v>1379</v>
      </c>
      <c r="J288" s="165"/>
      <c r="K288" s="150" t="s">
        <v>1357</v>
      </c>
      <c r="L288" s="18" t="s">
        <v>1385</v>
      </c>
      <c r="M288" s="124"/>
      <c r="N288" s="166"/>
      <c r="O288" s="166"/>
    </row>
    <row r="289" spans="1:15" s="21" customFormat="1" ht="61.5">
      <c r="A289" s="18">
        <f t="shared" si="0"/>
        <v>285</v>
      </c>
      <c r="B289" s="161" t="s">
        <v>1847</v>
      </c>
      <c r="C289" s="161" t="s">
        <v>1848</v>
      </c>
      <c r="D289" s="162">
        <v>2832</v>
      </c>
      <c r="E289" s="162">
        <v>2832</v>
      </c>
      <c r="F289" s="77">
        <v>0</v>
      </c>
      <c r="G289" s="163" t="s">
        <v>1384</v>
      </c>
      <c r="H289" s="169"/>
      <c r="I289" s="150" t="s">
        <v>1379</v>
      </c>
      <c r="J289" s="165"/>
      <c r="K289" s="150" t="s">
        <v>1357</v>
      </c>
      <c r="L289" s="18" t="s">
        <v>1385</v>
      </c>
      <c r="M289" s="124"/>
      <c r="N289" s="166"/>
      <c r="O289" s="166"/>
    </row>
    <row r="290" spans="1:15" s="21" customFormat="1" ht="61.5">
      <c r="A290" s="18">
        <f t="shared" si="0"/>
        <v>286</v>
      </c>
      <c r="B290" s="161" t="s">
        <v>1849</v>
      </c>
      <c r="C290" s="161" t="s">
        <v>1836</v>
      </c>
      <c r="D290" s="162">
        <v>2526</v>
      </c>
      <c r="E290" s="162">
        <v>2526</v>
      </c>
      <c r="F290" s="77">
        <v>0</v>
      </c>
      <c r="G290" s="163" t="s">
        <v>1384</v>
      </c>
      <c r="H290" s="169"/>
      <c r="I290" s="150" t="s">
        <v>1379</v>
      </c>
      <c r="J290" s="165"/>
      <c r="K290" s="150" t="s">
        <v>1357</v>
      </c>
      <c r="L290" s="18" t="s">
        <v>1385</v>
      </c>
      <c r="M290" s="124"/>
      <c r="N290" s="166"/>
      <c r="O290" s="166"/>
    </row>
    <row r="291" spans="1:15" s="21" customFormat="1" ht="61.5">
      <c r="A291" s="18">
        <f t="shared" si="0"/>
        <v>287</v>
      </c>
      <c r="B291" s="161" t="s">
        <v>1850</v>
      </c>
      <c r="C291" s="161" t="s">
        <v>1836</v>
      </c>
      <c r="D291" s="162">
        <v>2474</v>
      </c>
      <c r="E291" s="162">
        <v>2474</v>
      </c>
      <c r="F291" s="77">
        <v>0</v>
      </c>
      <c r="G291" s="163" t="s">
        <v>1384</v>
      </c>
      <c r="H291" s="169"/>
      <c r="I291" s="150" t="s">
        <v>1379</v>
      </c>
      <c r="J291" s="165"/>
      <c r="K291" s="150" t="s">
        <v>1357</v>
      </c>
      <c r="L291" s="18" t="s">
        <v>1385</v>
      </c>
      <c r="M291" s="124"/>
      <c r="N291" s="166"/>
      <c r="O291" s="166"/>
    </row>
    <row r="292" spans="1:15" s="21" customFormat="1" ht="61.5">
      <c r="A292" s="18">
        <f t="shared" si="0"/>
        <v>288</v>
      </c>
      <c r="B292" s="161" t="s">
        <v>1851</v>
      </c>
      <c r="C292" s="161" t="s">
        <v>1836</v>
      </c>
      <c r="D292" s="162">
        <v>2429.5</v>
      </c>
      <c r="E292" s="162">
        <v>2429.5</v>
      </c>
      <c r="F292" s="77">
        <v>0</v>
      </c>
      <c r="G292" s="163" t="s">
        <v>1384</v>
      </c>
      <c r="H292" s="169"/>
      <c r="I292" s="150" t="s">
        <v>1379</v>
      </c>
      <c r="J292" s="165"/>
      <c r="K292" s="150" t="s">
        <v>1357</v>
      </c>
      <c r="L292" s="18" t="s">
        <v>1385</v>
      </c>
      <c r="M292" s="124"/>
      <c r="N292" s="166"/>
      <c r="O292" s="166"/>
    </row>
    <row r="293" spans="1:15" s="21" customFormat="1" ht="61.5">
      <c r="A293" s="18">
        <f t="shared" si="0"/>
        <v>289</v>
      </c>
      <c r="B293" s="161" t="s">
        <v>1852</v>
      </c>
      <c r="C293" s="161" t="s">
        <v>1836</v>
      </c>
      <c r="D293" s="162">
        <v>2570.5</v>
      </c>
      <c r="E293" s="162">
        <v>2570.5</v>
      </c>
      <c r="F293" s="77">
        <v>0</v>
      </c>
      <c r="G293" s="163" t="s">
        <v>1384</v>
      </c>
      <c r="H293" s="169"/>
      <c r="I293" s="150" t="s">
        <v>1379</v>
      </c>
      <c r="J293" s="165"/>
      <c r="K293" s="150" t="s">
        <v>1357</v>
      </c>
      <c r="L293" s="18" t="s">
        <v>1385</v>
      </c>
      <c r="M293" s="124"/>
      <c r="N293" s="166"/>
      <c r="O293" s="166"/>
    </row>
    <row r="294" spans="1:15" s="21" customFormat="1" ht="61.5">
      <c r="A294" s="18">
        <f t="shared" si="0"/>
        <v>290</v>
      </c>
      <c r="B294" s="161" t="s">
        <v>1853</v>
      </c>
      <c r="C294" s="161" t="s">
        <v>1836</v>
      </c>
      <c r="D294" s="162">
        <v>10335</v>
      </c>
      <c r="E294" s="162">
        <v>10335</v>
      </c>
      <c r="F294" s="77">
        <v>0</v>
      </c>
      <c r="G294" s="163" t="s">
        <v>1384</v>
      </c>
      <c r="H294" s="169"/>
      <c r="I294" s="150" t="s">
        <v>1379</v>
      </c>
      <c r="J294" s="165"/>
      <c r="K294" s="150" t="s">
        <v>1357</v>
      </c>
      <c r="L294" s="18" t="s">
        <v>1385</v>
      </c>
      <c r="M294" s="124"/>
      <c r="N294" s="166"/>
      <c r="O294" s="166"/>
    </row>
    <row r="295" spans="1:15" s="21" customFormat="1" ht="61.5">
      <c r="A295" s="18">
        <f t="shared" si="0"/>
        <v>291</v>
      </c>
      <c r="B295" s="161" t="s">
        <v>1854</v>
      </c>
      <c r="C295" s="161" t="s">
        <v>1836</v>
      </c>
      <c r="D295" s="162">
        <v>13665</v>
      </c>
      <c r="E295" s="162">
        <v>13665</v>
      </c>
      <c r="F295" s="77">
        <v>0</v>
      </c>
      <c r="G295" s="163" t="s">
        <v>1384</v>
      </c>
      <c r="H295" s="169"/>
      <c r="I295" s="150" t="s">
        <v>1379</v>
      </c>
      <c r="J295" s="165"/>
      <c r="K295" s="150" t="s">
        <v>1357</v>
      </c>
      <c r="L295" s="18" t="s">
        <v>1385</v>
      </c>
      <c r="M295" s="124"/>
      <c r="N295" s="166"/>
      <c r="O295" s="166"/>
    </row>
    <row r="296" spans="1:15" s="21" customFormat="1" ht="61.5">
      <c r="A296" s="18">
        <f t="shared" si="0"/>
        <v>292</v>
      </c>
      <c r="B296" s="161" t="s">
        <v>1855</v>
      </c>
      <c r="C296" s="161" t="s">
        <v>1836</v>
      </c>
      <c r="D296" s="162">
        <v>1818</v>
      </c>
      <c r="E296" s="162">
        <v>1818</v>
      </c>
      <c r="F296" s="77">
        <v>0</v>
      </c>
      <c r="G296" s="163" t="s">
        <v>1384</v>
      </c>
      <c r="H296" s="169"/>
      <c r="I296" s="150" t="s">
        <v>1379</v>
      </c>
      <c r="J296" s="165"/>
      <c r="K296" s="150" t="s">
        <v>1357</v>
      </c>
      <c r="L296" s="18" t="s">
        <v>1385</v>
      </c>
      <c r="M296" s="124"/>
      <c r="N296" s="166"/>
      <c r="O296" s="166"/>
    </row>
    <row r="297" spans="1:15" s="21" customFormat="1" ht="61.5">
      <c r="A297" s="18">
        <f t="shared" si="0"/>
        <v>293</v>
      </c>
      <c r="B297" s="161" t="s">
        <v>1856</v>
      </c>
      <c r="C297" s="161" t="s">
        <v>1836</v>
      </c>
      <c r="D297" s="162">
        <v>2182</v>
      </c>
      <c r="E297" s="162">
        <v>2182</v>
      </c>
      <c r="F297" s="77">
        <v>0</v>
      </c>
      <c r="G297" s="163" t="s">
        <v>1384</v>
      </c>
      <c r="H297" s="169"/>
      <c r="I297" s="150" t="s">
        <v>1379</v>
      </c>
      <c r="J297" s="165"/>
      <c r="K297" s="150" t="s">
        <v>1357</v>
      </c>
      <c r="L297" s="18" t="s">
        <v>1385</v>
      </c>
      <c r="M297" s="124"/>
      <c r="N297" s="166"/>
      <c r="O297" s="166"/>
    </row>
    <row r="298" spans="1:15" s="21" customFormat="1" ht="61.5">
      <c r="A298" s="18">
        <f t="shared" si="0"/>
        <v>294</v>
      </c>
      <c r="B298" s="161" t="s">
        <v>1857</v>
      </c>
      <c r="C298" s="161" t="s">
        <v>1836</v>
      </c>
      <c r="D298" s="162">
        <v>7253</v>
      </c>
      <c r="E298" s="162">
        <v>7253</v>
      </c>
      <c r="F298" s="77">
        <v>0</v>
      </c>
      <c r="G298" s="163" t="s">
        <v>1384</v>
      </c>
      <c r="H298" s="169"/>
      <c r="I298" s="150" t="s">
        <v>1379</v>
      </c>
      <c r="J298" s="165"/>
      <c r="K298" s="150" t="s">
        <v>1357</v>
      </c>
      <c r="L298" s="18" t="s">
        <v>1385</v>
      </c>
      <c r="M298" s="124"/>
      <c r="N298" s="166"/>
      <c r="O298" s="166"/>
    </row>
    <row r="299" spans="1:15" s="21" customFormat="1" ht="61.5">
      <c r="A299" s="18">
        <f t="shared" si="0"/>
        <v>295</v>
      </c>
      <c r="B299" s="161" t="s">
        <v>1858</v>
      </c>
      <c r="C299" s="161" t="s">
        <v>1836</v>
      </c>
      <c r="D299" s="162">
        <v>6747</v>
      </c>
      <c r="E299" s="162">
        <v>6747</v>
      </c>
      <c r="F299" s="77">
        <v>0</v>
      </c>
      <c r="G299" s="163" t="s">
        <v>1384</v>
      </c>
      <c r="H299" s="169"/>
      <c r="I299" s="150" t="s">
        <v>1379</v>
      </c>
      <c r="J299" s="165"/>
      <c r="K299" s="150" t="s">
        <v>1357</v>
      </c>
      <c r="L299" s="18" t="s">
        <v>1385</v>
      </c>
      <c r="M299" s="124"/>
      <c r="N299" s="166"/>
      <c r="O299" s="166"/>
    </row>
    <row r="300" spans="1:15" s="21" customFormat="1" ht="61.5">
      <c r="A300" s="18">
        <f t="shared" si="0"/>
        <v>296</v>
      </c>
      <c r="B300" s="161" t="s">
        <v>1859</v>
      </c>
      <c r="C300" s="161" t="s">
        <v>1836</v>
      </c>
      <c r="D300" s="162">
        <v>6950</v>
      </c>
      <c r="E300" s="162">
        <v>6950</v>
      </c>
      <c r="F300" s="77">
        <v>0</v>
      </c>
      <c r="G300" s="163" t="s">
        <v>1384</v>
      </c>
      <c r="H300" s="169"/>
      <c r="I300" s="150" t="s">
        <v>1379</v>
      </c>
      <c r="J300" s="165"/>
      <c r="K300" s="150" t="s">
        <v>1357</v>
      </c>
      <c r="L300" s="18" t="s">
        <v>1385</v>
      </c>
      <c r="M300" s="124"/>
      <c r="N300" s="166"/>
      <c r="O300" s="166"/>
    </row>
    <row r="301" spans="1:15" s="21" customFormat="1" ht="61.5">
      <c r="A301" s="18">
        <f t="shared" si="0"/>
        <v>297</v>
      </c>
      <c r="B301" s="161" t="s">
        <v>1860</v>
      </c>
      <c r="C301" s="161" t="s">
        <v>1836</v>
      </c>
      <c r="D301" s="162">
        <v>7050</v>
      </c>
      <c r="E301" s="162">
        <v>7050</v>
      </c>
      <c r="F301" s="77">
        <v>0</v>
      </c>
      <c r="G301" s="163" t="s">
        <v>1384</v>
      </c>
      <c r="H301" s="169"/>
      <c r="I301" s="150" t="s">
        <v>1379</v>
      </c>
      <c r="J301" s="165"/>
      <c r="K301" s="150" t="s">
        <v>1357</v>
      </c>
      <c r="L301" s="18" t="s">
        <v>1385</v>
      </c>
      <c r="M301" s="124"/>
      <c r="N301" s="166"/>
      <c r="O301" s="166"/>
    </row>
    <row r="302" spans="1:15" s="21" customFormat="1" ht="61.5">
      <c r="A302" s="18">
        <f t="shared" si="0"/>
        <v>298</v>
      </c>
      <c r="B302" s="161" t="s">
        <v>1861</v>
      </c>
      <c r="C302" s="161" t="s">
        <v>1836</v>
      </c>
      <c r="D302" s="162">
        <v>6260</v>
      </c>
      <c r="E302" s="162">
        <v>6260</v>
      </c>
      <c r="F302" s="77">
        <v>0</v>
      </c>
      <c r="G302" s="163" t="s">
        <v>1384</v>
      </c>
      <c r="H302" s="169"/>
      <c r="I302" s="150" t="s">
        <v>1379</v>
      </c>
      <c r="J302" s="165"/>
      <c r="K302" s="150" t="s">
        <v>1357</v>
      </c>
      <c r="L302" s="18" t="s">
        <v>1385</v>
      </c>
      <c r="M302" s="124"/>
      <c r="N302" s="166"/>
      <c r="O302" s="166"/>
    </row>
    <row r="303" spans="1:15" s="21" customFormat="1" ht="61.5">
      <c r="A303" s="18">
        <f t="shared" si="0"/>
        <v>299</v>
      </c>
      <c r="B303" s="161" t="s">
        <v>1862</v>
      </c>
      <c r="C303" s="161" t="s">
        <v>1836</v>
      </c>
      <c r="D303" s="162">
        <v>7740</v>
      </c>
      <c r="E303" s="162">
        <v>7740</v>
      </c>
      <c r="F303" s="77">
        <v>0</v>
      </c>
      <c r="G303" s="163" t="s">
        <v>1384</v>
      </c>
      <c r="H303" s="169"/>
      <c r="I303" s="150" t="s">
        <v>1379</v>
      </c>
      <c r="J303" s="165"/>
      <c r="K303" s="150" t="s">
        <v>1357</v>
      </c>
      <c r="L303" s="18" t="s">
        <v>1385</v>
      </c>
      <c r="M303" s="124"/>
      <c r="N303" s="166"/>
      <c r="O303" s="166"/>
    </row>
    <row r="304" spans="1:15" s="21" customFormat="1" ht="61.5">
      <c r="A304" s="18">
        <f t="shared" si="0"/>
        <v>300</v>
      </c>
      <c r="B304" s="161" t="s">
        <v>1863</v>
      </c>
      <c r="C304" s="161" t="s">
        <v>1836</v>
      </c>
      <c r="D304" s="162">
        <v>6423</v>
      </c>
      <c r="E304" s="162">
        <v>6423</v>
      </c>
      <c r="F304" s="77">
        <v>0</v>
      </c>
      <c r="G304" s="163" t="s">
        <v>1384</v>
      </c>
      <c r="H304" s="169"/>
      <c r="I304" s="150" t="s">
        <v>1379</v>
      </c>
      <c r="J304" s="165"/>
      <c r="K304" s="150" t="s">
        <v>1357</v>
      </c>
      <c r="L304" s="18" t="s">
        <v>1385</v>
      </c>
      <c r="M304" s="124"/>
      <c r="N304" s="166"/>
      <c r="O304" s="166"/>
    </row>
    <row r="305" spans="1:15" s="21" customFormat="1" ht="61.5">
      <c r="A305" s="18">
        <f t="shared" si="0"/>
        <v>301</v>
      </c>
      <c r="B305" s="161" t="s">
        <v>1864</v>
      </c>
      <c r="C305" s="161" t="s">
        <v>1836</v>
      </c>
      <c r="D305" s="162">
        <v>7577</v>
      </c>
      <c r="E305" s="162">
        <v>7577</v>
      </c>
      <c r="F305" s="77">
        <v>0</v>
      </c>
      <c r="G305" s="163" t="s">
        <v>1384</v>
      </c>
      <c r="H305" s="169"/>
      <c r="I305" s="150" t="s">
        <v>1379</v>
      </c>
      <c r="J305" s="165"/>
      <c r="K305" s="150" t="s">
        <v>1357</v>
      </c>
      <c r="L305" s="18" t="s">
        <v>1385</v>
      </c>
      <c r="M305" s="124"/>
      <c r="N305" s="166"/>
      <c r="O305" s="166"/>
    </row>
    <row r="306" spans="1:15" s="21" customFormat="1" ht="61.5">
      <c r="A306" s="18">
        <f t="shared" si="0"/>
        <v>302</v>
      </c>
      <c r="B306" s="161" t="s">
        <v>1865</v>
      </c>
      <c r="C306" s="161" t="s">
        <v>1836</v>
      </c>
      <c r="D306" s="162">
        <v>8500</v>
      </c>
      <c r="E306" s="162">
        <v>8500</v>
      </c>
      <c r="F306" s="77">
        <v>0</v>
      </c>
      <c r="G306" s="163" t="s">
        <v>1384</v>
      </c>
      <c r="H306" s="169"/>
      <c r="I306" s="150" t="s">
        <v>1379</v>
      </c>
      <c r="J306" s="165"/>
      <c r="K306" s="150" t="s">
        <v>1357</v>
      </c>
      <c r="L306" s="18" t="s">
        <v>1385</v>
      </c>
      <c r="M306" s="124"/>
      <c r="N306" s="166"/>
      <c r="O306" s="166"/>
    </row>
    <row r="307" spans="1:15" s="21" customFormat="1" ht="61.5">
      <c r="A307" s="18">
        <f t="shared" si="0"/>
        <v>303</v>
      </c>
      <c r="B307" s="161" t="s">
        <v>1866</v>
      </c>
      <c r="C307" s="161" t="s">
        <v>1836</v>
      </c>
      <c r="D307" s="162">
        <v>10500</v>
      </c>
      <c r="E307" s="162">
        <v>10500</v>
      </c>
      <c r="F307" s="77">
        <v>0</v>
      </c>
      <c r="G307" s="163" t="s">
        <v>1384</v>
      </c>
      <c r="H307" s="169"/>
      <c r="I307" s="150" t="s">
        <v>1379</v>
      </c>
      <c r="J307" s="165"/>
      <c r="K307" s="150" t="s">
        <v>1357</v>
      </c>
      <c r="L307" s="18" t="s">
        <v>1385</v>
      </c>
      <c r="M307" s="124"/>
      <c r="N307" s="166"/>
      <c r="O307" s="166"/>
    </row>
    <row r="308" spans="1:15" s="21" customFormat="1" ht="61.5">
      <c r="A308" s="18">
        <f t="shared" si="0"/>
        <v>304</v>
      </c>
      <c r="B308" s="161" t="s">
        <v>1867</v>
      </c>
      <c r="C308" s="161" t="s">
        <v>1836</v>
      </c>
      <c r="D308" s="162">
        <v>10000</v>
      </c>
      <c r="E308" s="162">
        <v>10000</v>
      </c>
      <c r="F308" s="77">
        <v>0</v>
      </c>
      <c r="G308" s="163" t="s">
        <v>1384</v>
      </c>
      <c r="H308" s="169"/>
      <c r="I308" s="150" t="s">
        <v>1379</v>
      </c>
      <c r="J308" s="165"/>
      <c r="K308" s="150" t="s">
        <v>1357</v>
      </c>
      <c r="L308" s="18" t="s">
        <v>1385</v>
      </c>
      <c r="M308" s="124"/>
      <c r="N308" s="166"/>
      <c r="O308" s="166"/>
    </row>
    <row r="309" spans="1:15" s="21" customFormat="1" ht="61.5">
      <c r="A309" s="18">
        <f t="shared" si="0"/>
        <v>305</v>
      </c>
      <c r="B309" s="161" t="s">
        <v>1868</v>
      </c>
      <c r="C309" s="161" t="s">
        <v>1836</v>
      </c>
      <c r="D309" s="162">
        <v>10000</v>
      </c>
      <c r="E309" s="162">
        <v>10000</v>
      </c>
      <c r="F309" s="77">
        <v>0</v>
      </c>
      <c r="G309" s="163" t="s">
        <v>1384</v>
      </c>
      <c r="H309" s="169"/>
      <c r="I309" s="150" t="s">
        <v>1379</v>
      </c>
      <c r="J309" s="165"/>
      <c r="K309" s="150" t="s">
        <v>1357</v>
      </c>
      <c r="L309" s="18" t="s">
        <v>1385</v>
      </c>
      <c r="M309" s="124"/>
      <c r="N309" s="166"/>
      <c r="O309" s="166"/>
    </row>
    <row r="310" spans="1:15" s="21" customFormat="1" ht="61.5">
      <c r="A310" s="18">
        <f t="shared" si="0"/>
        <v>306</v>
      </c>
      <c r="B310" s="161" t="s">
        <v>1869</v>
      </c>
      <c r="C310" s="161" t="s">
        <v>1836</v>
      </c>
      <c r="D310" s="162">
        <v>10000</v>
      </c>
      <c r="E310" s="162">
        <v>10000</v>
      </c>
      <c r="F310" s="77">
        <v>0</v>
      </c>
      <c r="G310" s="163" t="s">
        <v>1384</v>
      </c>
      <c r="H310" s="169"/>
      <c r="I310" s="150" t="s">
        <v>1379</v>
      </c>
      <c r="J310" s="165"/>
      <c r="K310" s="150" t="s">
        <v>1357</v>
      </c>
      <c r="L310" s="18" t="s">
        <v>1385</v>
      </c>
      <c r="M310" s="124"/>
      <c r="N310" s="166"/>
      <c r="O310" s="166"/>
    </row>
    <row r="311" spans="1:15" s="21" customFormat="1" ht="61.5">
      <c r="A311" s="18">
        <f t="shared" si="0"/>
        <v>307</v>
      </c>
      <c r="B311" s="161" t="s">
        <v>1870</v>
      </c>
      <c r="C311" s="161" t="s">
        <v>1836</v>
      </c>
      <c r="D311" s="162">
        <v>10000</v>
      </c>
      <c r="E311" s="162">
        <v>10000</v>
      </c>
      <c r="F311" s="77">
        <v>0</v>
      </c>
      <c r="G311" s="163" t="s">
        <v>1384</v>
      </c>
      <c r="H311" s="169"/>
      <c r="I311" s="150" t="s">
        <v>1379</v>
      </c>
      <c r="J311" s="165"/>
      <c r="K311" s="150" t="s">
        <v>1357</v>
      </c>
      <c r="L311" s="18" t="s">
        <v>1385</v>
      </c>
      <c r="M311" s="124"/>
      <c r="N311" s="166"/>
      <c r="O311" s="166"/>
    </row>
    <row r="312" spans="1:15" s="21" customFormat="1" ht="61.5">
      <c r="A312" s="18">
        <f t="shared" si="0"/>
        <v>308</v>
      </c>
      <c r="B312" s="161" t="s">
        <v>1871</v>
      </c>
      <c r="C312" s="161" t="s">
        <v>1836</v>
      </c>
      <c r="D312" s="162">
        <v>4434.5</v>
      </c>
      <c r="E312" s="162">
        <v>4434.5</v>
      </c>
      <c r="F312" s="77">
        <v>0</v>
      </c>
      <c r="G312" s="163" t="s">
        <v>1384</v>
      </c>
      <c r="H312" s="169"/>
      <c r="I312" s="150" t="s">
        <v>1379</v>
      </c>
      <c r="J312" s="165"/>
      <c r="K312" s="150" t="s">
        <v>1357</v>
      </c>
      <c r="L312" s="18" t="s">
        <v>1385</v>
      </c>
      <c r="M312" s="124"/>
      <c r="N312" s="166"/>
      <c r="O312" s="166"/>
    </row>
    <row r="313" spans="1:15" s="21" customFormat="1" ht="61.5">
      <c r="A313" s="18">
        <f t="shared" si="0"/>
        <v>309</v>
      </c>
      <c r="B313" s="161" t="s">
        <v>1872</v>
      </c>
      <c r="C313" s="161" t="s">
        <v>1836</v>
      </c>
      <c r="D313" s="162">
        <v>3565.5</v>
      </c>
      <c r="E313" s="162">
        <v>3565.5</v>
      </c>
      <c r="F313" s="77">
        <v>0</v>
      </c>
      <c r="G313" s="163" t="s">
        <v>1384</v>
      </c>
      <c r="H313" s="169"/>
      <c r="I313" s="150" t="s">
        <v>1379</v>
      </c>
      <c r="J313" s="165"/>
      <c r="K313" s="150" t="s">
        <v>1357</v>
      </c>
      <c r="L313" s="18" t="s">
        <v>1385</v>
      </c>
      <c r="M313" s="124"/>
      <c r="N313" s="166"/>
      <c r="O313" s="166"/>
    </row>
    <row r="314" spans="1:15" s="21" customFormat="1" ht="61.5">
      <c r="A314" s="18">
        <f t="shared" si="0"/>
        <v>310</v>
      </c>
      <c r="B314" s="161" t="s">
        <v>1873</v>
      </c>
      <c r="C314" s="161" t="s">
        <v>1836</v>
      </c>
      <c r="D314" s="162">
        <v>10884</v>
      </c>
      <c r="E314" s="162">
        <v>10884</v>
      </c>
      <c r="F314" s="77">
        <v>0</v>
      </c>
      <c r="G314" s="163" t="s">
        <v>1384</v>
      </c>
      <c r="H314" s="169"/>
      <c r="I314" s="150" t="s">
        <v>1379</v>
      </c>
      <c r="J314" s="165"/>
      <c r="K314" s="150" t="s">
        <v>1357</v>
      </c>
      <c r="L314" s="18" t="s">
        <v>1385</v>
      </c>
      <c r="M314" s="124"/>
      <c r="N314" s="166"/>
      <c r="O314" s="166"/>
    </row>
    <row r="315" spans="1:15" s="21" customFormat="1" ht="61.5">
      <c r="A315" s="18">
        <f t="shared" si="0"/>
        <v>311</v>
      </c>
      <c r="B315" s="161" t="s">
        <v>1874</v>
      </c>
      <c r="C315" s="161" t="s">
        <v>1836</v>
      </c>
      <c r="D315" s="162">
        <v>11116</v>
      </c>
      <c r="E315" s="162">
        <v>11116</v>
      </c>
      <c r="F315" s="77">
        <v>0</v>
      </c>
      <c r="G315" s="163" t="s">
        <v>1384</v>
      </c>
      <c r="H315" s="169"/>
      <c r="I315" s="150" t="s">
        <v>1379</v>
      </c>
      <c r="J315" s="165"/>
      <c r="K315" s="150" t="s">
        <v>1357</v>
      </c>
      <c r="L315" s="18" t="s">
        <v>1385</v>
      </c>
      <c r="M315" s="124"/>
      <c r="N315" s="166"/>
      <c r="O315" s="166"/>
    </row>
    <row r="316" spans="1:15" s="21" customFormat="1" ht="61.5">
      <c r="A316" s="18">
        <f t="shared" si="0"/>
        <v>312</v>
      </c>
      <c r="B316" s="161" t="s">
        <v>1875</v>
      </c>
      <c r="C316" s="161" t="s">
        <v>1836</v>
      </c>
      <c r="D316" s="162">
        <v>3382</v>
      </c>
      <c r="E316" s="162">
        <v>3382</v>
      </c>
      <c r="F316" s="77">
        <v>0</v>
      </c>
      <c r="G316" s="163" t="s">
        <v>1384</v>
      </c>
      <c r="H316" s="169"/>
      <c r="I316" s="150" t="s">
        <v>1379</v>
      </c>
      <c r="J316" s="165"/>
      <c r="K316" s="150" t="s">
        <v>1357</v>
      </c>
      <c r="L316" s="18" t="s">
        <v>1385</v>
      </c>
      <c r="M316" s="124"/>
      <c r="N316" s="166"/>
      <c r="O316" s="166"/>
    </row>
    <row r="317" spans="1:15" s="21" customFormat="1" ht="61.5">
      <c r="A317" s="18">
        <f t="shared" si="0"/>
        <v>313</v>
      </c>
      <c r="B317" s="161" t="s">
        <v>1876</v>
      </c>
      <c r="C317" s="161" t="s">
        <v>1836</v>
      </c>
      <c r="D317" s="162">
        <v>7855</v>
      </c>
      <c r="E317" s="162">
        <v>7855</v>
      </c>
      <c r="F317" s="77">
        <v>0</v>
      </c>
      <c r="G317" s="163" t="s">
        <v>1384</v>
      </c>
      <c r="H317" s="169"/>
      <c r="I317" s="150" t="s">
        <v>1379</v>
      </c>
      <c r="J317" s="165"/>
      <c r="K317" s="150" t="s">
        <v>1357</v>
      </c>
      <c r="L317" s="18" t="s">
        <v>1385</v>
      </c>
      <c r="M317" s="124"/>
      <c r="N317" s="166"/>
      <c r="O317" s="166"/>
    </row>
    <row r="318" spans="1:15" s="21" customFormat="1" ht="61.5">
      <c r="A318" s="18">
        <f t="shared" si="0"/>
        <v>314</v>
      </c>
      <c r="B318" s="161" t="s">
        <v>1877</v>
      </c>
      <c r="C318" s="161" t="s">
        <v>1836</v>
      </c>
      <c r="D318" s="162">
        <v>4085.5</v>
      </c>
      <c r="E318" s="162">
        <v>4085.5</v>
      </c>
      <c r="F318" s="77">
        <v>0</v>
      </c>
      <c r="G318" s="163" t="s">
        <v>1384</v>
      </c>
      <c r="H318" s="169"/>
      <c r="I318" s="150" t="s">
        <v>1379</v>
      </c>
      <c r="J318" s="165"/>
      <c r="K318" s="150" t="s">
        <v>1357</v>
      </c>
      <c r="L318" s="18" t="s">
        <v>1385</v>
      </c>
      <c r="M318" s="124"/>
      <c r="N318" s="166"/>
      <c r="O318" s="166"/>
    </row>
    <row r="319" spans="1:15" s="21" customFormat="1" ht="61.5">
      <c r="A319" s="18">
        <f t="shared" si="0"/>
        <v>315</v>
      </c>
      <c r="B319" s="161" t="s">
        <v>1878</v>
      </c>
      <c r="C319" s="161" t="s">
        <v>1836</v>
      </c>
      <c r="D319" s="162">
        <v>3914.5</v>
      </c>
      <c r="E319" s="162">
        <v>3914.5</v>
      </c>
      <c r="F319" s="77">
        <v>0</v>
      </c>
      <c r="G319" s="163" t="s">
        <v>1384</v>
      </c>
      <c r="H319" s="169"/>
      <c r="I319" s="150" t="s">
        <v>1379</v>
      </c>
      <c r="J319" s="165"/>
      <c r="K319" s="150" t="s">
        <v>1357</v>
      </c>
      <c r="L319" s="18" t="s">
        <v>1385</v>
      </c>
      <c r="M319" s="124"/>
      <c r="N319" s="166"/>
      <c r="O319" s="166"/>
    </row>
    <row r="320" spans="1:15" s="21" customFormat="1" ht="61.5">
      <c r="A320" s="18">
        <f t="shared" si="0"/>
        <v>316</v>
      </c>
      <c r="B320" s="161" t="s">
        <v>1879</v>
      </c>
      <c r="C320" s="161" t="s">
        <v>1880</v>
      </c>
      <c r="D320" s="162">
        <v>225</v>
      </c>
      <c r="E320" s="162">
        <v>225</v>
      </c>
      <c r="F320" s="77">
        <v>0</v>
      </c>
      <c r="G320" s="163" t="s">
        <v>1384</v>
      </c>
      <c r="H320" s="169"/>
      <c r="I320" s="150" t="s">
        <v>1379</v>
      </c>
      <c r="J320" s="165"/>
      <c r="K320" s="150" t="s">
        <v>1357</v>
      </c>
      <c r="L320" s="18" t="s">
        <v>1385</v>
      </c>
      <c r="M320" s="124"/>
      <c r="N320" s="166"/>
      <c r="O320" s="166"/>
    </row>
    <row r="321" spans="1:15" s="21" customFormat="1" ht="61.5">
      <c r="A321" s="18">
        <f t="shared" si="0"/>
        <v>317</v>
      </c>
      <c r="B321" s="161" t="s">
        <v>1881</v>
      </c>
      <c r="C321" s="161" t="s">
        <v>1882</v>
      </c>
      <c r="D321" s="162">
        <v>275</v>
      </c>
      <c r="E321" s="162">
        <v>275</v>
      </c>
      <c r="F321" s="77">
        <v>0</v>
      </c>
      <c r="G321" s="163" t="s">
        <v>1384</v>
      </c>
      <c r="H321" s="169"/>
      <c r="I321" s="150" t="s">
        <v>1379</v>
      </c>
      <c r="J321" s="165"/>
      <c r="K321" s="150" t="s">
        <v>1357</v>
      </c>
      <c r="L321" s="18" t="s">
        <v>1385</v>
      </c>
      <c r="M321" s="124"/>
      <c r="N321" s="166"/>
      <c r="O321" s="166"/>
    </row>
    <row r="322" spans="1:15" s="21" customFormat="1" ht="61.5">
      <c r="A322" s="18">
        <f t="shared" si="0"/>
        <v>318</v>
      </c>
      <c r="B322" s="161" t="s">
        <v>1883</v>
      </c>
      <c r="C322" s="161" t="s">
        <v>1882</v>
      </c>
      <c r="D322" s="162">
        <v>275</v>
      </c>
      <c r="E322" s="162">
        <v>275</v>
      </c>
      <c r="F322" s="77">
        <v>0</v>
      </c>
      <c r="G322" s="163" t="s">
        <v>1384</v>
      </c>
      <c r="H322" s="169"/>
      <c r="I322" s="150" t="s">
        <v>1379</v>
      </c>
      <c r="J322" s="165"/>
      <c r="K322" s="150" t="s">
        <v>1357</v>
      </c>
      <c r="L322" s="18" t="s">
        <v>1385</v>
      </c>
      <c r="M322" s="124"/>
      <c r="N322" s="166"/>
      <c r="O322" s="166"/>
    </row>
    <row r="323" spans="1:15" s="21" customFormat="1" ht="61.5">
      <c r="A323" s="18">
        <f t="shared" si="0"/>
        <v>319</v>
      </c>
      <c r="B323" s="161" t="s">
        <v>1884</v>
      </c>
      <c r="C323" s="161" t="s">
        <v>1882</v>
      </c>
      <c r="D323" s="162">
        <v>275</v>
      </c>
      <c r="E323" s="162">
        <v>275</v>
      </c>
      <c r="F323" s="77">
        <v>0</v>
      </c>
      <c r="G323" s="163" t="s">
        <v>1384</v>
      </c>
      <c r="H323" s="169"/>
      <c r="I323" s="150" t="s">
        <v>1379</v>
      </c>
      <c r="J323" s="165"/>
      <c r="K323" s="150" t="s">
        <v>1357</v>
      </c>
      <c r="L323" s="18" t="s">
        <v>1385</v>
      </c>
      <c r="M323" s="124"/>
      <c r="N323" s="166"/>
      <c r="O323" s="166"/>
    </row>
    <row r="324" spans="1:15" s="21" customFormat="1" ht="61.5">
      <c r="A324" s="18">
        <f t="shared" si="0"/>
        <v>320</v>
      </c>
      <c r="B324" s="161" t="s">
        <v>1885</v>
      </c>
      <c r="C324" s="161" t="s">
        <v>1882</v>
      </c>
      <c r="D324" s="162">
        <v>275</v>
      </c>
      <c r="E324" s="162">
        <v>275</v>
      </c>
      <c r="F324" s="77">
        <v>0</v>
      </c>
      <c r="G324" s="163" t="s">
        <v>1384</v>
      </c>
      <c r="H324" s="169"/>
      <c r="I324" s="150" t="s">
        <v>1379</v>
      </c>
      <c r="J324" s="165"/>
      <c r="K324" s="150" t="s">
        <v>1357</v>
      </c>
      <c r="L324" s="18" t="s">
        <v>1385</v>
      </c>
      <c r="M324" s="124"/>
      <c r="N324" s="166"/>
      <c r="O324" s="166"/>
    </row>
    <row r="325" spans="1:15" s="21" customFormat="1" ht="61.5">
      <c r="A325" s="18">
        <f t="shared" si="0"/>
        <v>321</v>
      </c>
      <c r="B325" s="161" t="s">
        <v>1886</v>
      </c>
      <c r="C325" s="161" t="s">
        <v>1887</v>
      </c>
      <c r="D325" s="162">
        <v>225</v>
      </c>
      <c r="E325" s="162">
        <v>225</v>
      </c>
      <c r="F325" s="77">
        <v>0</v>
      </c>
      <c r="G325" s="163" t="s">
        <v>1384</v>
      </c>
      <c r="H325" s="169"/>
      <c r="I325" s="150" t="s">
        <v>1379</v>
      </c>
      <c r="J325" s="165"/>
      <c r="K325" s="150" t="s">
        <v>1357</v>
      </c>
      <c r="L325" s="18" t="s">
        <v>1385</v>
      </c>
      <c r="M325" s="124"/>
      <c r="N325" s="166"/>
      <c r="O325" s="166"/>
    </row>
    <row r="326" spans="1:15" s="21" customFormat="1" ht="61.5">
      <c r="A326" s="18">
        <f t="shared" si="0"/>
        <v>322</v>
      </c>
      <c r="B326" s="161" t="s">
        <v>1888</v>
      </c>
      <c r="C326" s="161" t="s">
        <v>1889</v>
      </c>
      <c r="D326" s="162">
        <v>275</v>
      </c>
      <c r="E326" s="162">
        <v>275</v>
      </c>
      <c r="F326" s="77">
        <v>0</v>
      </c>
      <c r="G326" s="163" t="s">
        <v>1384</v>
      </c>
      <c r="H326" s="169"/>
      <c r="I326" s="150" t="s">
        <v>1379</v>
      </c>
      <c r="J326" s="165"/>
      <c r="K326" s="150" t="s">
        <v>1357</v>
      </c>
      <c r="L326" s="18" t="s">
        <v>1385</v>
      </c>
      <c r="M326" s="124"/>
      <c r="N326" s="166"/>
      <c r="O326" s="166"/>
    </row>
    <row r="327" spans="1:15" s="21" customFormat="1" ht="61.5">
      <c r="A327" s="18">
        <f t="shared" si="0"/>
        <v>323</v>
      </c>
      <c r="B327" s="161" t="s">
        <v>1890</v>
      </c>
      <c r="C327" s="161" t="s">
        <v>1889</v>
      </c>
      <c r="D327" s="162">
        <v>275</v>
      </c>
      <c r="E327" s="162">
        <v>275</v>
      </c>
      <c r="F327" s="77">
        <v>0</v>
      </c>
      <c r="G327" s="163" t="s">
        <v>1384</v>
      </c>
      <c r="H327" s="169"/>
      <c r="I327" s="150" t="s">
        <v>1379</v>
      </c>
      <c r="J327" s="165"/>
      <c r="K327" s="150" t="s">
        <v>1357</v>
      </c>
      <c r="L327" s="18" t="s">
        <v>1385</v>
      </c>
      <c r="M327" s="124"/>
      <c r="N327" s="166"/>
      <c r="O327" s="166"/>
    </row>
    <row r="328" spans="1:15" s="21" customFormat="1" ht="61.5">
      <c r="A328" s="18">
        <f t="shared" si="0"/>
        <v>324</v>
      </c>
      <c r="B328" s="161" t="s">
        <v>1891</v>
      </c>
      <c r="C328" s="161" t="s">
        <v>1889</v>
      </c>
      <c r="D328" s="162">
        <v>275</v>
      </c>
      <c r="E328" s="162">
        <v>275</v>
      </c>
      <c r="F328" s="77">
        <v>0</v>
      </c>
      <c r="G328" s="163" t="s">
        <v>1384</v>
      </c>
      <c r="H328" s="169"/>
      <c r="I328" s="150" t="s">
        <v>1379</v>
      </c>
      <c r="J328" s="165"/>
      <c r="K328" s="150" t="s">
        <v>1357</v>
      </c>
      <c r="L328" s="18" t="s">
        <v>1385</v>
      </c>
      <c r="M328" s="124"/>
      <c r="N328" s="166"/>
      <c r="O328" s="166"/>
    </row>
    <row r="329" spans="1:15" s="21" customFormat="1" ht="61.5">
      <c r="A329" s="18">
        <f t="shared" si="0"/>
        <v>325</v>
      </c>
      <c r="B329" s="161" t="s">
        <v>1892</v>
      </c>
      <c r="C329" s="161" t="s">
        <v>1889</v>
      </c>
      <c r="D329" s="162">
        <v>275</v>
      </c>
      <c r="E329" s="162">
        <v>275</v>
      </c>
      <c r="F329" s="77">
        <v>0</v>
      </c>
      <c r="G329" s="163" t="s">
        <v>1384</v>
      </c>
      <c r="H329" s="169"/>
      <c r="I329" s="150" t="s">
        <v>1379</v>
      </c>
      <c r="J329" s="165"/>
      <c r="K329" s="150" t="s">
        <v>1357</v>
      </c>
      <c r="L329" s="18" t="s">
        <v>1385</v>
      </c>
      <c r="M329" s="124"/>
      <c r="N329" s="166"/>
      <c r="O329" s="166"/>
    </row>
    <row r="330" spans="1:15" s="21" customFormat="1" ht="61.5">
      <c r="A330" s="18">
        <f t="shared" si="0"/>
        <v>326</v>
      </c>
      <c r="B330" s="161" t="s">
        <v>1893</v>
      </c>
      <c r="C330" s="161" t="s">
        <v>1894</v>
      </c>
      <c r="D330" s="162">
        <v>11444</v>
      </c>
      <c r="E330" s="162">
        <v>11444</v>
      </c>
      <c r="F330" s="77">
        <v>0</v>
      </c>
      <c r="G330" s="163" t="s">
        <v>1384</v>
      </c>
      <c r="H330" s="169"/>
      <c r="I330" s="150" t="s">
        <v>1379</v>
      </c>
      <c r="J330" s="165"/>
      <c r="K330" s="150" t="s">
        <v>1357</v>
      </c>
      <c r="L330" s="18" t="s">
        <v>1385</v>
      </c>
      <c r="M330" s="124"/>
      <c r="N330" s="166"/>
      <c r="O330" s="166"/>
    </row>
    <row r="331" spans="1:15" s="21" customFormat="1" ht="61.5">
      <c r="A331" s="18">
        <f t="shared" si="0"/>
        <v>327</v>
      </c>
      <c r="B331" s="161" t="s">
        <v>1895</v>
      </c>
      <c r="C331" s="161" t="s">
        <v>1896</v>
      </c>
      <c r="D331" s="162">
        <v>89.37</v>
      </c>
      <c r="E331" s="162">
        <v>89.37</v>
      </c>
      <c r="F331" s="77">
        <v>0</v>
      </c>
      <c r="G331" s="163" t="s">
        <v>1384</v>
      </c>
      <c r="H331" s="169"/>
      <c r="I331" s="150" t="s">
        <v>1379</v>
      </c>
      <c r="J331" s="165"/>
      <c r="K331" s="150" t="s">
        <v>1357</v>
      </c>
      <c r="L331" s="18" t="s">
        <v>1385</v>
      </c>
      <c r="M331" s="124"/>
      <c r="N331" s="166"/>
      <c r="O331" s="166"/>
    </row>
    <row r="332" spans="1:15" s="21" customFormat="1" ht="61.5">
      <c r="A332" s="18">
        <f t="shared" si="0"/>
        <v>328</v>
      </c>
      <c r="B332" s="161" t="s">
        <v>1897</v>
      </c>
      <c r="C332" s="161" t="s">
        <v>1836</v>
      </c>
      <c r="D332" s="162">
        <v>11526.5</v>
      </c>
      <c r="E332" s="162">
        <v>11526.5</v>
      </c>
      <c r="F332" s="77">
        <v>0</v>
      </c>
      <c r="G332" s="163" t="s">
        <v>1384</v>
      </c>
      <c r="H332" s="169"/>
      <c r="I332" s="150" t="s">
        <v>1379</v>
      </c>
      <c r="J332" s="165"/>
      <c r="K332" s="150" t="s">
        <v>1357</v>
      </c>
      <c r="L332" s="18" t="s">
        <v>1385</v>
      </c>
      <c r="M332" s="124"/>
      <c r="N332" s="166"/>
      <c r="O332" s="166"/>
    </row>
    <row r="333" spans="1:15" s="21" customFormat="1" ht="61.5">
      <c r="A333" s="18">
        <f t="shared" si="0"/>
        <v>329</v>
      </c>
      <c r="B333" s="161" t="s">
        <v>1898</v>
      </c>
      <c r="C333" s="161" t="s">
        <v>1899</v>
      </c>
      <c r="D333" s="162">
        <v>1.33</v>
      </c>
      <c r="E333" s="162">
        <v>1.33</v>
      </c>
      <c r="F333" s="77">
        <v>0</v>
      </c>
      <c r="G333" s="163" t="s">
        <v>1384</v>
      </c>
      <c r="H333" s="169"/>
      <c r="I333" s="150" t="s">
        <v>1379</v>
      </c>
      <c r="J333" s="165"/>
      <c r="K333" s="150" t="s">
        <v>1357</v>
      </c>
      <c r="L333" s="18" t="s">
        <v>1385</v>
      </c>
      <c r="M333" s="124"/>
      <c r="N333" s="166"/>
      <c r="O333" s="166"/>
    </row>
    <row r="334" spans="1:15" s="21" customFormat="1" ht="61.5">
      <c r="A334" s="18">
        <f t="shared" si="0"/>
        <v>330</v>
      </c>
      <c r="B334" s="161" t="s">
        <v>1900</v>
      </c>
      <c r="C334" s="161" t="s">
        <v>1901</v>
      </c>
      <c r="D334" s="162">
        <v>195.58</v>
      </c>
      <c r="E334" s="162">
        <v>195.58</v>
      </c>
      <c r="F334" s="77">
        <v>0</v>
      </c>
      <c r="G334" s="163" t="s">
        <v>1384</v>
      </c>
      <c r="H334" s="169"/>
      <c r="I334" s="150" t="s">
        <v>1379</v>
      </c>
      <c r="J334" s="165"/>
      <c r="K334" s="150" t="s">
        <v>1357</v>
      </c>
      <c r="L334" s="18" t="s">
        <v>1385</v>
      </c>
      <c r="M334" s="124"/>
      <c r="N334" s="166"/>
      <c r="O334" s="166"/>
    </row>
    <row r="335" spans="1:15" s="21" customFormat="1" ht="61.5">
      <c r="A335" s="18">
        <f t="shared" si="0"/>
        <v>331</v>
      </c>
      <c r="B335" s="161" t="s">
        <v>1902</v>
      </c>
      <c r="C335" s="161" t="s">
        <v>1903</v>
      </c>
      <c r="D335" s="162">
        <v>217.58</v>
      </c>
      <c r="E335" s="162">
        <v>217.58</v>
      </c>
      <c r="F335" s="77">
        <v>0</v>
      </c>
      <c r="G335" s="163" t="s">
        <v>1384</v>
      </c>
      <c r="H335" s="169"/>
      <c r="I335" s="150" t="s">
        <v>1379</v>
      </c>
      <c r="J335" s="165"/>
      <c r="K335" s="150" t="s">
        <v>1357</v>
      </c>
      <c r="L335" s="18" t="s">
        <v>1385</v>
      </c>
      <c r="M335" s="124"/>
      <c r="N335" s="166"/>
      <c r="O335" s="166"/>
    </row>
    <row r="336" spans="1:15" s="21" customFormat="1" ht="61.5">
      <c r="A336" s="18">
        <f t="shared" si="0"/>
        <v>332</v>
      </c>
      <c r="B336" s="161" t="s">
        <v>1904</v>
      </c>
      <c r="C336" s="161" t="s">
        <v>1905</v>
      </c>
      <c r="D336" s="162">
        <v>320.59</v>
      </c>
      <c r="E336" s="162">
        <v>320.59</v>
      </c>
      <c r="F336" s="77">
        <v>0</v>
      </c>
      <c r="G336" s="163" t="s">
        <v>1384</v>
      </c>
      <c r="H336" s="169"/>
      <c r="I336" s="150" t="s">
        <v>1379</v>
      </c>
      <c r="J336" s="165"/>
      <c r="K336" s="150" t="s">
        <v>1357</v>
      </c>
      <c r="L336" s="18" t="s">
        <v>1385</v>
      </c>
      <c r="M336" s="124"/>
      <c r="N336" s="166"/>
      <c r="O336" s="166"/>
    </row>
    <row r="337" spans="1:15" s="21" customFormat="1" ht="61.5">
      <c r="A337" s="18">
        <f t="shared" si="0"/>
        <v>333</v>
      </c>
      <c r="B337" s="161" t="s">
        <v>1906</v>
      </c>
      <c r="C337" s="161" t="s">
        <v>1907</v>
      </c>
      <c r="D337" s="162">
        <v>695.11</v>
      </c>
      <c r="E337" s="162">
        <v>695.11</v>
      </c>
      <c r="F337" s="77">
        <v>0</v>
      </c>
      <c r="G337" s="163" t="s">
        <v>1384</v>
      </c>
      <c r="H337" s="169"/>
      <c r="I337" s="150" t="s">
        <v>1379</v>
      </c>
      <c r="J337" s="165"/>
      <c r="K337" s="150" t="s">
        <v>1357</v>
      </c>
      <c r="L337" s="18" t="s">
        <v>1385</v>
      </c>
      <c r="M337" s="124"/>
      <c r="N337" s="166"/>
      <c r="O337" s="166"/>
    </row>
    <row r="338" spans="1:15" s="21" customFormat="1" ht="61.5">
      <c r="A338" s="18">
        <f t="shared" si="0"/>
        <v>334</v>
      </c>
      <c r="B338" s="161" t="s">
        <v>1908</v>
      </c>
      <c r="C338" s="161" t="s">
        <v>1909</v>
      </c>
      <c r="D338" s="162">
        <v>51.24</v>
      </c>
      <c r="E338" s="162">
        <v>51.24</v>
      </c>
      <c r="F338" s="77">
        <v>0</v>
      </c>
      <c r="G338" s="163" t="s">
        <v>1384</v>
      </c>
      <c r="H338" s="169"/>
      <c r="I338" s="150" t="s">
        <v>1379</v>
      </c>
      <c r="J338" s="165"/>
      <c r="K338" s="150" t="s">
        <v>1357</v>
      </c>
      <c r="L338" s="18" t="s">
        <v>1385</v>
      </c>
      <c r="M338" s="124"/>
      <c r="N338" s="166"/>
      <c r="O338" s="166"/>
    </row>
    <row r="339" spans="1:15" s="21" customFormat="1" ht="61.5">
      <c r="A339" s="18">
        <f t="shared" si="0"/>
        <v>335</v>
      </c>
      <c r="B339" s="161" t="s">
        <v>1910</v>
      </c>
      <c r="C339" s="161" t="s">
        <v>1911</v>
      </c>
      <c r="D339" s="162">
        <v>484</v>
      </c>
      <c r="E339" s="162">
        <v>484</v>
      </c>
      <c r="F339" s="77">
        <v>0</v>
      </c>
      <c r="G339" s="163" t="s">
        <v>1384</v>
      </c>
      <c r="H339" s="169"/>
      <c r="I339" s="150" t="s">
        <v>1379</v>
      </c>
      <c r="J339" s="165"/>
      <c r="K339" s="150" t="s">
        <v>1357</v>
      </c>
      <c r="L339" s="18" t="s">
        <v>1385</v>
      </c>
      <c r="M339" s="124"/>
      <c r="N339" s="166"/>
      <c r="O339" s="166"/>
    </row>
    <row r="340" spans="1:15" s="21" customFormat="1" ht="61.5">
      <c r="A340" s="18">
        <f t="shared" si="0"/>
        <v>336</v>
      </c>
      <c r="B340" s="161" t="s">
        <v>1912</v>
      </c>
      <c r="C340" s="161" t="s">
        <v>1913</v>
      </c>
      <c r="D340" s="162">
        <v>31.38</v>
      </c>
      <c r="E340" s="162">
        <v>31.38</v>
      </c>
      <c r="F340" s="77">
        <v>0</v>
      </c>
      <c r="G340" s="163" t="s">
        <v>1384</v>
      </c>
      <c r="H340" s="169"/>
      <c r="I340" s="150" t="s">
        <v>1379</v>
      </c>
      <c r="J340" s="165"/>
      <c r="K340" s="150" t="s">
        <v>1357</v>
      </c>
      <c r="L340" s="18" t="s">
        <v>1385</v>
      </c>
      <c r="M340" s="124"/>
      <c r="N340" s="166"/>
      <c r="O340" s="166"/>
    </row>
    <row r="341" spans="1:15" s="21" customFormat="1" ht="61.5">
      <c r="A341" s="18">
        <f t="shared" si="0"/>
        <v>337</v>
      </c>
      <c r="B341" s="161" t="s">
        <v>1914</v>
      </c>
      <c r="C341" s="161" t="s">
        <v>1915</v>
      </c>
      <c r="D341" s="162">
        <v>730.68</v>
      </c>
      <c r="E341" s="162">
        <v>730.68</v>
      </c>
      <c r="F341" s="77">
        <v>0</v>
      </c>
      <c r="G341" s="163" t="s">
        <v>1384</v>
      </c>
      <c r="H341" s="169"/>
      <c r="I341" s="150" t="s">
        <v>1379</v>
      </c>
      <c r="J341" s="165"/>
      <c r="K341" s="150" t="s">
        <v>1357</v>
      </c>
      <c r="L341" s="18" t="s">
        <v>1385</v>
      </c>
      <c r="M341" s="124"/>
      <c r="N341" s="166"/>
      <c r="O341" s="166"/>
    </row>
    <row r="342" spans="1:15" s="21" customFormat="1" ht="61.5">
      <c r="A342" s="18">
        <f t="shared" si="0"/>
        <v>338</v>
      </c>
      <c r="B342" s="161" t="s">
        <v>1916</v>
      </c>
      <c r="C342" s="161" t="s">
        <v>1917</v>
      </c>
      <c r="D342" s="162">
        <v>238.01</v>
      </c>
      <c r="E342" s="162">
        <v>238.01</v>
      </c>
      <c r="F342" s="77">
        <v>0</v>
      </c>
      <c r="G342" s="163" t="s">
        <v>1384</v>
      </c>
      <c r="H342" s="169"/>
      <c r="I342" s="150" t="s">
        <v>1379</v>
      </c>
      <c r="J342" s="165"/>
      <c r="K342" s="150" t="s">
        <v>1357</v>
      </c>
      <c r="L342" s="18" t="s">
        <v>1385</v>
      </c>
      <c r="M342" s="124"/>
      <c r="N342" s="166"/>
      <c r="O342" s="166"/>
    </row>
    <row r="343" spans="1:15" s="21" customFormat="1" ht="61.5">
      <c r="A343" s="18">
        <f t="shared" si="0"/>
        <v>339</v>
      </c>
      <c r="B343" s="161" t="s">
        <v>1918</v>
      </c>
      <c r="C343" s="161" t="s">
        <v>1919</v>
      </c>
      <c r="D343" s="162">
        <v>1244.35</v>
      </c>
      <c r="E343" s="162">
        <v>1244.35</v>
      </c>
      <c r="F343" s="77">
        <v>0</v>
      </c>
      <c r="G343" s="163" t="s">
        <v>1384</v>
      </c>
      <c r="H343" s="169"/>
      <c r="I343" s="150" t="s">
        <v>1379</v>
      </c>
      <c r="J343" s="165"/>
      <c r="K343" s="150" t="s">
        <v>1357</v>
      </c>
      <c r="L343" s="18" t="s">
        <v>1385</v>
      </c>
      <c r="M343" s="124"/>
      <c r="N343" s="166"/>
      <c r="O343" s="166"/>
    </row>
    <row r="344" spans="1:15" s="21" customFormat="1" ht="61.5">
      <c r="A344" s="18">
        <f t="shared" si="0"/>
        <v>340</v>
      </c>
      <c r="B344" s="161" t="s">
        <v>1920</v>
      </c>
      <c r="C344" s="161" t="s">
        <v>1921</v>
      </c>
      <c r="D344" s="162">
        <v>413.44</v>
      </c>
      <c r="E344" s="162">
        <v>413.44</v>
      </c>
      <c r="F344" s="77">
        <v>0</v>
      </c>
      <c r="G344" s="163" t="s">
        <v>1384</v>
      </c>
      <c r="H344" s="169"/>
      <c r="I344" s="150" t="s">
        <v>1379</v>
      </c>
      <c r="J344" s="165"/>
      <c r="K344" s="150" t="s">
        <v>1357</v>
      </c>
      <c r="L344" s="18" t="s">
        <v>1385</v>
      </c>
      <c r="M344" s="124"/>
      <c r="N344" s="166"/>
      <c r="O344" s="166"/>
    </row>
    <row r="345" spans="1:15" s="21" customFormat="1" ht="61.5">
      <c r="A345" s="18">
        <f t="shared" si="0"/>
        <v>341</v>
      </c>
      <c r="B345" s="161" t="s">
        <v>1922</v>
      </c>
      <c r="C345" s="161" t="s">
        <v>1923</v>
      </c>
      <c r="D345" s="162">
        <v>9287.46</v>
      </c>
      <c r="E345" s="162">
        <v>9287.46</v>
      </c>
      <c r="F345" s="77">
        <v>0</v>
      </c>
      <c r="G345" s="163" t="s">
        <v>1384</v>
      </c>
      <c r="H345" s="169"/>
      <c r="I345" s="150" t="s">
        <v>1379</v>
      </c>
      <c r="J345" s="165"/>
      <c r="K345" s="150" t="s">
        <v>1357</v>
      </c>
      <c r="L345" s="18" t="s">
        <v>1385</v>
      </c>
      <c r="M345" s="124"/>
      <c r="N345" s="166"/>
      <c r="O345" s="166"/>
    </row>
    <row r="346" spans="1:15" s="21" customFormat="1" ht="61.5">
      <c r="A346" s="18">
        <f t="shared" si="0"/>
        <v>342</v>
      </c>
      <c r="B346" s="161" t="s">
        <v>1924</v>
      </c>
      <c r="C346" s="161" t="s">
        <v>1925</v>
      </c>
      <c r="D346" s="162">
        <v>1093.52</v>
      </c>
      <c r="E346" s="162">
        <v>1093.52</v>
      </c>
      <c r="F346" s="77">
        <v>0</v>
      </c>
      <c r="G346" s="163" t="s">
        <v>1384</v>
      </c>
      <c r="H346" s="169"/>
      <c r="I346" s="150" t="s">
        <v>1379</v>
      </c>
      <c r="J346" s="165"/>
      <c r="K346" s="150" t="s">
        <v>1357</v>
      </c>
      <c r="L346" s="18" t="s">
        <v>1385</v>
      </c>
      <c r="M346" s="124"/>
      <c r="N346" s="166"/>
      <c r="O346" s="166"/>
    </row>
    <row r="347" spans="1:15" s="21" customFormat="1" ht="61.5">
      <c r="A347" s="18">
        <f t="shared" si="0"/>
        <v>343</v>
      </c>
      <c r="B347" s="161" t="s">
        <v>1926</v>
      </c>
      <c r="C347" s="161" t="s">
        <v>1927</v>
      </c>
      <c r="D347" s="162">
        <v>1662.6</v>
      </c>
      <c r="E347" s="162">
        <v>1662.6</v>
      </c>
      <c r="F347" s="77">
        <v>0</v>
      </c>
      <c r="G347" s="163" t="s">
        <v>1384</v>
      </c>
      <c r="H347" s="169"/>
      <c r="I347" s="150" t="s">
        <v>1379</v>
      </c>
      <c r="J347" s="165"/>
      <c r="K347" s="150" t="s">
        <v>1357</v>
      </c>
      <c r="L347" s="18" t="s">
        <v>1385</v>
      </c>
      <c r="M347" s="124"/>
      <c r="N347" s="166"/>
      <c r="O347" s="166"/>
    </row>
    <row r="348" spans="1:15" s="21" customFormat="1" ht="61.5">
      <c r="A348" s="18">
        <f t="shared" si="0"/>
        <v>344</v>
      </c>
      <c r="B348" s="161" t="s">
        <v>1928</v>
      </c>
      <c r="C348" s="161" t="s">
        <v>1929</v>
      </c>
      <c r="D348" s="162">
        <v>400.14</v>
      </c>
      <c r="E348" s="162">
        <v>400.14</v>
      </c>
      <c r="F348" s="77">
        <v>0</v>
      </c>
      <c r="G348" s="163" t="s">
        <v>1384</v>
      </c>
      <c r="H348" s="169"/>
      <c r="I348" s="150" t="s">
        <v>1379</v>
      </c>
      <c r="J348" s="165"/>
      <c r="K348" s="150" t="s">
        <v>1357</v>
      </c>
      <c r="L348" s="18" t="s">
        <v>1385</v>
      </c>
      <c r="M348" s="124"/>
      <c r="N348" s="166"/>
      <c r="O348" s="166"/>
    </row>
    <row r="349" spans="1:15" s="21" customFormat="1" ht="61.5">
      <c r="A349" s="18">
        <f t="shared" si="0"/>
        <v>345</v>
      </c>
      <c r="B349" s="161" t="s">
        <v>1930</v>
      </c>
      <c r="C349" s="161" t="s">
        <v>1931</v>
      </c>
      <c r="D349" s="162">
        <v>1339</v>
      </c>
      <c r="E349" s="162">
        <v>1339</v>
      </c>
      <c r="F349" s="77">
        <v>0</v>
      </c>
      <c r="G349" s="163" t="s">
        <v>1384</v>
      </c>
      <c r="H349" s="169"/>
      <c r="I349" s="150" t="s">
        <v>1379</v>
      </c>
      <c r="J349" s="165"/>
      <c r="K349" s="150" t="s">
        <v>1357</v>
      </c>
      <c r="L349" s="18" t="s">
        <v>1385</v>
      </c>
      <c r="M349" s="124"/>
      <c r="N349" s="166"/>
      <c r="O349" s="166"/>
    </row>
    <row r="350" spans="1:15" s="21" customFormat="1" ht="61.5">
      <c r="A350" s="18">
        <f t="shared" si="0"/>
        <v>346</v>
      </c>
      <c r="B350" s="161" t="s">
        <v>1932</v>
      </c>
      <c r="C350" s="161" t="s">
        <v>1933</v>
      </c>
      <c r="D350" s="162">
        <v>1274.61</v>
      </c>
      <c r="E350" s="162">
        <v>1274.61</v>
      </c>
      <c r="F350" s="77">
        <v>0</v>
      </c>
      <c r="G350" s="163" t="s">
        <v>1384</v>
      </c>
      <c r="H350" s="169"/>
      <c r="I350" s="150" t="s">
        <v>1379</v>
      </c>
      <c r="J350" s="165"/>
      <c r="K350" s="150" t="s">
        <v>1357</v>
      </c>
      <c r="L350" s="18" t="s">
        <v>1385</v>
      </c>
      <c r="M350" s="124"/>
      <c r="N350" s="166"/>
      <c r="O350" s="166"/>
    </row>
    <row r="351" spans="1:15" s="21" customFormat="1" ht="61.5">
      <c r="A351" s="18">
        <f t="shared" si="0"/>
        <v>347</v>
      </c>
      <c r="B351" s="161" t="s">
        <v>1934</v>
      </c>
      <c r="C351" s="161" t="s">
        <v>1896</v>
      </c>
      <c r="D351" s="162">
        <v>50.74</v>
      </c>
      <c r="E351" s="162">
        <v>50.74</v>
      </c>
      <c r="F351" s="77">
        <v>0</v>
      </c>
      <c r="G351" s="163" t="s">
        <v>1384</v>
      </c>
      <c r="H351" s="169"/>
      <c r="I351" s="150" t="s">
        <v>1379</v>
      </c>
      <c r="J351" s="165"/>
      <c r="K351" s="150" t="s">
        <v>1357</v>
      </c>
      <c r="L351" s="18" t="s">
        <v>1385</v>
      </c>
      <c r="M351" s="124"/>
      <c r="N351" s="166"/>
      <c r="O351" s="166"/>
    </row>
    <row r="352" spans="1:15" s="21" customFormat="1" ht="61.5">
      <c r="A352" s="18">
        <f t="shared" si="0"/>
        <v>348</v>
      </c>
      <c r="B352" s="161" t="s">
        <v>1935</v>
      </c>
      <c r="C352" s="161" t="s">
        <v>1899</v>
      </c>
      <c r="D352" s="162">
        <v>2.8</v>
      </c>
      <c r="E352" s="162">
        <v>2.8</v>
      </c>
      <c r="F352" s="77">
        <v>0</v>
      </c>
      <c r="G352" s="163" t="s">
        <v>1384</v>
      </c>
      <c r="H352" s="169"/>
      <c r="I352" s="150" t="s">
        <v>1379</v>
      </c>
      <c r="J352" s="165"/>
      <c r="K352" s="150" t="s">
        <v>1357</v>
      </c>
      <c r="L352" s="18" t="s">
        <v>1385</v>
      </c>
      <c r="M352" s="124"/>
      <c r="N352" s="166"/>
      <c r="O352" s="166"/>
    </row>
    <row r="353" spans="1:15" s="21" customFormat="1" ht="61.5">
      <c r="A353" s="18">
        <f t="shared" si="0"/>
        <v>349</v>
      </c>
      <c r="B353" s="161" t="s">
        <v>1936</v>
      </c>
      <c r="C353" s="161" t="s">
        <v>1901</v>
      </c>
      <c r="D353" s="162">
        <v>61.45</v>
      </c>
      <c r="E353" s="162">
        <v>61.45</v>
      </c>
      <c r="F353" s="77">
        <v>0</v>
      </c>
      <c r="G353" s="163" t="s">
        <v>1384</v>
      </c>
      <c r="H353" s="169"/>
      <c r="I353" s="150" t="s">
        <v>1379</v>
      </c>
      <c r="J353" s="165"/>
      <c r="K353" s="150" t="s">
        <v>1357</v>
      </c>
      <c r="L353" s="18" t="s">
        <v>1385</v>
      </c>
      <c r="M353" s="124"/>
      <c r="N353" s="166"/>
      <c r="O353" s="166"/>
    </row>
    <row r="354" spans="1:15" s="21" customFormat="1" ht="61.5">
      <c r="A354" s="18">
        <f t="shared" si="0"/>
        <v>350</v>
      </c>
      <c r="B354" s="161" t="s">
        <v>1937</v>
      </c>
      <c r="C354" s="161" t="s">
        <v>1903</v>
      </c>
      <c r="D354" s="162">
        <v>226.81</v>
      </c>
      <c r="E354" s="162">
        <v>226.81</v>
      </c>
      <c r="F354" s="77">
        <v>0</v>
      </c>
      <c r="G354" s="163" t="s">
        <v>1384</v>
      </c>
      <c r="H354" s="169"/>
      <c r="I354" s="150" t="s">
        <v>1379</v>
      </c>
      <c r="J354" s="165"/>
      <c r="K354" s="150" t="s">
        <v>1357</v>
      </c>
      <c r="L354" s="18" t="s">
        <v>1385</v>
      </c>
      <c r="M354" s="124"/>
      <c r="N354" s="166"/>
      <c r="O354" s="166"/>
    </row>
    <row r="355" spans="1:15" s="21" customFormat="1" ht="61.5">
      <c r="A355" s="18">
        <f t="shared" si="0"/>
        <v>351</v>
      </c>
      <c r="B355" s="161" t="s">
        <v>1938</v>
      </c>
      <c r="C355" s="161" t="s">
        <v>1905</v>
      </c>
      <c r="D355" s="162">
        <v>115.52</v>
      </c>
      <c r="E355" s="162">
        <v>115.52</v>
      </c>
      <c r="F355" s="77">
        <v>0</v>
      </c>
      <c r="G355" s="163" t="s">
        <v>1384</v>
      </c>
      <c r="H355" s="169"/>
      <c r="I355" s="150" t="s">
        <v>1379</v>
      </c>
      <c r="J355" s="165"/>
      <c r="K355" s="150" t="s">
        <v>1357</v>
      </c>
      <c r="L355" s="18" t="s">
        <v>1385</v>
      </c>
      <c r="M355" s="124"/>
      <c r="N355" s="166"/>
      <c r="O355" s="166"/>
    </row>
    <row r="356" spans="1:15" s="21" customFormat="1" ht="61.5">
      <c r="A356" s="18">
        <f t="shared" si="0"/>
        <v>352</v>
      </c>
      <c r="B356" s="161" t="s">
        <v>1939</v>
      </c>
      <c r="C356" s="161" t="s">
        <v>1907</v>
      </c>
      <c r="D356" s="162">
        <v>357.43</v>
      </c>
      <c r="E356" s="162">
        <v>357.43</v>
      </c>
      <c r="F356" s="77">
        <v>0</v>
      </c>
      <c r="G356" s="163" t="s">
        <v>1384</v>
      </c>
      <c r="H356" s="169"/>
      <c r="I356" s="150" t="s">
        <v>1379</v>
      </c>
      <c r="J356" s="165"/>
      <c r="K356" s="150" t="s">
        <v>1357</v>
      </c>
      <c r="L356" s="18" t="s">
        <v>1385</v>
      </c>
      <c r="M356" s="124"/>
      <c r="N356" s="166"/>
      <c r="O356" s="166"/>
    </row>
    <row r="357" spans="1:15" s="21" customFormat="1" ht="61.5">
      <c r="A357" s="18">
        <f t="shared" si="0"/>
        <v>353</v>
      </c>
      <c r="B357" s="161" t="s">
        <v>1940</v>
      </c>
      <c r="C357" s="161" t="s">
        <v>1909</v>
      </c>
      <c r="D357" s="162">
        <v>89.25</v>
      </c>
      <c r="E357" s="162">
        <v>89.25</v>
      </c>
      <c r="F357" s="77">
        <v>0</v>
      </c>
      <c r="G357" s="163" t="s">
        <v>1384</v>
      </c>
      <c r="H357" s="169"/>
      <c r="I357" s="150" t="s">
        <v>1379</v>
      </c>
      <c r="J357" s="165"/>
      <c r="K357" s="150" t="s">
        <v>1357</v>
      </c>
      <c r="L357" s="18" t="s">
        <v>1385</v>
      </c>
      <c r="M357" s="124"/>
      <c r="N357" s="166"/>
      <c r="O357" s="166"/>
    </row>
    <row r="358" spans="1:15" s="21" customFormat="1" ht="61.5">
      <c r="A358" s="18">
        <f t="shared" si="0"/>
        <v>354</v>
      </c>
      <c r="B358" s="161" t="s">
        <v>1941</v>
      </c>
      <c r="C358" s="161" t="s">
        <v>1911</v>
      </c>
      <c r="D358" s="162">
        <v>814.85</v>
      </c>
      <c r="E358" s="162">
        <v>814.85</v>
      </c>
      <c r="F358" s="77">
        <v>0</v>
      </c>
      <c r="G358" s="163" t="s">
        <v>1384</v>
      </c>
      <c r="H358" s="169"/>
      <c r="I358" s="150" t="s">
        <v>1379</v>
      </c>
      <c r="J358" s="165"/>
      <c r="K358" s="150" t="s">
        <v>1357</v>
      </c>
      <c r="L358" s="18" t="s">
        <v>1385</v>
      </c>
      <c r="M358" s="124"/>
      <c r="N358" s="166"/>
      <c r="O358" s="166"/>
    </row>
    <row r="359" spans="1:15" s="21" customFormat="1" ht="61.5">
      <c r="A359" s="18">
        <f t="shared" si="0"/>
        <v>355</v>
      </c>
      <c r="B359" s="161" t="s">
        <v>1942</v>
      </c>
      <c r="C359" s="161" t="s">
        <v>1913</v>
      </c>
      <c r="D359" s="162">
        <v>6.83</v>
      </c>
      <c r="E359" s="162">
        <v>6.83</v>
      </c>
      <c r="F359" s="77">
        <v>0</v>
      </c>
      <c r="G359" s="163" t="s">
        <v>1384</v>
      </c>
      <c r="H359" s="169"/>
      <c r="I359" s="150" t="s">
        <v>1379</v>
      </c>
      <c r="J359" s="165"/>
      <c r="K359" s="150" t="s">
        <v>1357</v>
      </c>
      <c r="L359" s="18" t="s">
        <v>1385</v>
      </c>
      <c r="M359" s="124"/>
      <c r="N359" s="166"/>
      <c r="O359" s="166"/>
    </row>
    <row r="360" spans="1:15" s="21" customFormat="1" ht="61.5">
      <c r="A360" s="18">
        <f t="shared" si="0"/>
        <v>356</v>
      </c>
      <c r="B360" s="161" t="s">
        <v>1943</v>
      </c>
      <c r="C360" s="161" t="s">
        <v>1915</v>
      </c>
      <c r="D360" s="162">
        <v>466.31</v>
      </c>
      <c r="E360" s="162">
        <v>466.31</v>
      </c>
      <c r="F360" s="77">
        <v>0</v>
      </c>
      <c r="G360" s="163" t="s">
        <v>1384</v>
      </c>
      <c r="H360" s="169"/>
      <c r="I360" s="150" t="s">
        <v>1379</v>
      </c>
      <c r="J360" s="165"/>
      <c r="K360" s="150" t="s">
        <v>1357</v>
      </c>
      <c r="L360" s="18" t="s">
        <v>1385</v>
      </c>
      <c r="M360" s="124"/>
      <c r="N360" s="166"/>
      <c r="O360" s="166"/>
    </row>
    <row r="361" spans="1:15" s="21" customFormat="1" ht="61.5">
      <c r="A361" s="18">
        <f t="shared" si="0"/>
        <v>357</v>
      </c>
      <c r="B361" s="161" t="s">
        <v>1944</v>
      </c>
      <c r="C361" s="161" t="s">
        <v>1917</v>
      </c>
      <c r="D361" s="162">
        <v>35.88</v>
      </c>
      <c r="E361" s="162">
        <v>35.88</v>
      </c>
      <c r="F361" s="77">
        <v>0</v>
      </c>
      <c r="G361" s="163" t="s">
        <v>1384</v>
      </c>
      <c r="H361" s="169"/>
      <c r="I361" s="150" t="s">
        <v>1379</v>
      </c>
      <c r="J361" s="165"/>
      <c r="K361" s="150" t="s">
        <v>1357</v>
      </c>
      <c r="L361" s="18" t="s">
        <v>1385</v>
      </c>
      <c r="M361" s="124"/>
      <c r="N361" s="166"/>
      <c r="O361" s="166"/>
    </row>
    <row r="362" spans="1:15" s="21" customFormat="1" ht="61.5">
      <c r="A362" s="18">
        <f t="shared" si="0"/>
        <v>358</v>
      </c>
      <c r="B362" s="161" t="s">
        <v>1945</v>
      </c>
      <c r="C362" s="161" t="s">
        <v>1921</v>
      </c>
      <c r="D362" s="162">
        <v>8.87</v>
      </c>
      <c r="E362" s="162">
        <v>8.87</v>
      </c>
      <c r="F362" s="77">
        <v>0</v>
      </c>
      <c r="G362" s="163" t="s">
        <v>1384</v>
      </c>
      <c r="H362" s="169"/>
      <c r="I362" s="150" t="s">
        <v>1379</v>
      </c>
      <c r="J362" s="165"/>
      <c r="K362" s="150" t="s">
        <v>1357</v>
      </c>
      <c r="L362" s="18" t="s">
        <v>1385</v>
      </c>
      <c r="M362" s="124"/>
      <c r="N362" s="166"/>
      <c r="O362" s="166"/>
    </row>
    <row r="363" spans="1:15" s="21" customFormat="1" ht="61.5">
      <c r="A363" s="18">
        <f t="shared" si="0"/>
        <v>359</v>
      </c>
      <c r="B363" s="161" t="s">
        <v>1946</v>
      </c>
      <c r="C363" s="161" t="s">
        <v>1923</v>
      </c>
      <c r="D363" s="162">
        <v>1800.89</v>
      </c>
      <c r="E363" s="162">
        <v>1800.89</v>
      </c>
      <c r="F363" s="77">
        <v>0</v>
      </c>
      <c r="G363" s="163" t="s">
        <v>1384</v>
      </c>
      <c r="H363" s="169"/>
      <c r="I363" s="150" t="s">
        <v>1379</v>
      </c>
      <c r="J363" s="165"/>
      <c r="K363" s="150" t="s">
        <v>1357</v>
      </c>
      <c r="L363" s="18" t="s">
        <v>1385</v>
      </c>
      <c r="M363" s="124"/>
      <c r="N363" s="166"/>
      <c r="O363" s="166"/>
    </row>
    <row r="364" spans="1:15" s="21" customFormat="1" ht="61.5">
      <c r="A364" s="18">
        <f t="shared" si="0"/>
        <v>360</v>
      </c>
      <c r="B364" s="161" t="s">
        <v>1947</v>
      </c>
      <c r="C364" s="161" t="s">
        <v>1925</v>
      </c>
      <c r="D364" s="162">
        <v>840.93</v>
      </c>
      <c r="E364" s="162">
        <v>840.93</v>
      </c>
      <c r="F364" s="77">
        <v>0</v>
      </c>
      <c r="G364" s="163" t="s">
        <v>1384</v>
      </c>
      <c r="H364" s="169"/>
      <c r="I364" s="150" t="s">
        <v>1379</v>
      </c>
      <c r="J364" s="165"/>
      <c r="K364" s="150" t="s">
        <v>1357</v>
      </c>
      <c r="L364" s="18" t="s">
        <v>1385</v>
      </c>
      <c r="M364" s="124"/>
      <c r="N364" s="166"/>
      <c r="O364" s="166"/>
    </row>
    <row r="365" spans="1:15" s="21" customFormat="1" ht="61.5">
      <c r="A365" s="18">
        <f t="shared" si="0"/>
        <v>361</v>
      </c>
      <c r="B365" s="161" t="s">
        <v>1948</v>
      </c>
      <c r="C365" s="161" t="s">
        <v>1927</v>
      </c>
      <c r="D365" s="162">
        <v>867</v>
      </c>
      <c r="E365" s="162">
        <v>867</v>
      </c>
      <c r="F365" s="77">
        <v>0</v>
      </c>
      <c r="G365" s="163" t="s">
        <v>1384</v>
      </c>
      <c r="H365" s="169"/>
      <c r="I365" s="150" t="s">
        <v>1379</v>
      </c>
      <c r="J365" s="165"/>
      <c r="K365" s="150" t="s">
        <v>1357</v>
      </c>
      <c r="L365" s="18" t="s">
        <v>1385</v>
      </c>
      <c r="M365" s="124"/>
      <c r="N365" s="166"/>
      <c r="O365" s="166"/>
    </row>
    <row r="366" spans="1:15" s="21" customFormat="1" ht="61.5">
      <c r="A366" s="18">
        <f t="shared" si="0"/>
        <v>362</v>
      </c>
      <c r="B366" s="161" t="s">
        <v>1949</v>
      </c>
      <c r="C366" s="161" t="s">
        <v>1929</v>
      </c>
      <c r="D366" s="162">
        <v>316.16</v>
      </c>
      <c r="E366" s="162">
        <v>316.16</v>
      </c>
      <c r="F366" s="77">
        <v>0</v>
      </c>
      <c r="G366" s="163" t="s">
        <v>1384</v>
      </c>
      <c r="H366" s="169"/>
      <c r="I366" s="150" t="s">
        <v>1379</v>
      </c>
      <c r="J366" s="165"/>
      <c r="K366" s="150" t="s">
        <v>1357</v>
      </c>
      <c r="L366" s="18" t="s">
        <v>1385</v>
      </c>
      <c r="M366" s="124"/>
      <c r="N366" s="166"/>
      <c r="O366" s="166"/>
    </row>
    <row r="367" spans="1:15" s="21" customFormat="1" ht="61.5">
      <c r="A367" s="18">
        <f t="shared" si="0"/>
        <v>363</v>
      </c>
      <c r="B367" s="161" t="s">
        <v>1950</v>
      </c>
      <c r="C367" s="161" t="s">
        <v>1931</v>
      </c>
      <c r="D367" s="162">
        <v>1600</v>
      </c>
      <c r="E367" s="162">
        <v>1600</v>
      </c>
      <c r="F367" s="77">
        <v>0</v>
      </c>
      <c r="G367" s="163" t="s">
        <v>1384</v>
      </c>
      <c r="H367" s="169"/>
      <c r="I367" s="150" t="s">
        <v>1379</v>
      </c>
      <c r="J367" s="165"/>
      <c r="K367" s="150" t="s">
        <v>1357</v>
      </c>
      <c r="L367" s="18" t="s">
        <v>1385</v>
      </c>
      <c r="M367" s="124"/>
      <c r="N367" s="166"/>
      <c r="O367" s="166"/>
    </row>
    <row r="368" spans="1:15" s="21" customFormat="1" ht="61.5">
      <c r="A368" s="18">
        <f t="shared" si="0"/>
        <v>364</v>
      </c>
      <c r="B368" s="161" t="s">
        <v>1951</v>
      </c>
      <c r="C368" s="161" t="s">
        <v>1836</v>
      </c>
      <c r="D368" s="162">
        <v>21487</v>
      </c>
      <c r="E368" s="162">
        <v>21487</v>
      </c>
      <c r="F368" s="77">
        <v>0</v>
      </c>
      <c r="G368" s="163" t="s">
        <v>1384</v>
      </c>
      <c r="H368" s="169"/>
      <c r="I368" s="150" t="s">
        <v>1379</v>
      </c>
      <c r="J368" s="165"/>
      <c r="K368" s="150" t="s">
        <v>1357</v>
      </c>
      <c r="L368" s="18" t="s">
        <v>1385</v>
      </c>
      <c r="M368" s="124"/>
      <c r="N368" s="166"/>
      <c r="O368" s="166"/>
    </row>
    <row r="369" spans="1:15" s="21" customFormat="1" ht="61.5">
      <c r="A369" s="18">
        <f t="shared" si="0"/>
        <v>365</v>
      </c>
      <c r="B369" s="161" t="s">
        <v>1952</v>
      </c>
      <c r="C369" s="161" t="s">
        <v>1836</v>
      </c>
      <c r="D369" s="162">
        <v>21513</v>
      </c>
      <c r="E369" s="162">
        <v>21513</v>
      </c>
      <c r="F369" s="77">
        <v>0</v>
      </c>
      <c r="G369" s="163" t="s">
        <v>1384</v>
      </c>
      <c r="H369" s="169"/>
      <c r="I369" s="150" t="s">
        <v>1379</v>
      </c>
      <c r="J369" s="165"/>
      <c r="K369" s="150" t="s">
        <v>1357</v>
      </c>
      <c r="L369" s="18" t="s">
        <v>1385</v>
      </c>
      <c r="M369" s="124"/>
      <c r="N369" s="166"/>
      <c r="O369" s="166"/>
    </row>
    <row r="370" spans="1:15" s="21" customFormat="1" ht="61.5">
      <c r="A370" s="18">
        <f t="shared" si="0"/>
        <v>366</v>
      </c>
      <c r="B370" s="161" t="s">
        <v>1953</v>
      </c>
      <c r="C370" s="161" t="s">
        <v>1836</v>
      </c>
      <c r="D370" s="162">
        <v>12504.5</v>
      </c>
      <c r="E370" s="162">
        <v>12504.5</v>
      </c>
      <c r="F370" s="77">
        <v>0</v>
      </c>
      <c r="G370" s="163" t="s">
        <v>1384</v>
      </c>
      <c r="H370" s="169"/>
      <c r="I370" s="150" t="s">
        <v>1379</v>
      </c>
      <c r="J370" s="165"/>
      <c r="K370" s="150" t="s">
        <v>1357</v>
      </c>
      <c r="L370" s="18" t="s">
        <v>1385</v>
      </c>
      <c r="M370" s="124"/>
      <c r="N370" s="166"/>
      <c r="O370" s="166"/>
    </row>
    <row r="371" spans="1:15" s="21" customFormat="1" ht="61.5">
      <c r="A371" s="18">
        <f t="shared" si="0"/>
        <v>367</v>
      </c>
      <c r="B371" s="161" t="s">
        <v>1954</v>
      </c>
      <c r="C371" s="161" t="s">
        <v>1955</v>
      </c>
      <c r="D371" s="162">
        <v>12495.5</v>
      </c>
      <c r="E371" s="162">
        <v>12495.5</v>
      </c>
      <c r="F371" s="77">
        <v>0</v>
      </c>
      <c r="G371" s="163" t="s">
        <v>1384</v>
      </c>
      <c r="H371" s="169"/>
      <c r="I371" s="150" t="s">
        <v>1379</v>
      </c>
      <c r="J371" s="165"/>
      <c r="K371" s="150" t="s">
        <v>1357</v>
      </c>
      <c r="L371" s="18" t="s">
        <v>1385</v>
      </c>
      <c r="M371" s="124"/>
      <c r="N371" s="166"/>
      <c r="O371" s="166"/>
    </row>
    <row r="372" spans="1:15" s="21" customFormat="1" ht="61.5">
      <c r="A372" s="18">
        <f t="shared" si="0"/>
        <v>368</v>
      </c>
      <c r="B372" s="161" t="s">
        <v>1956</v>
      </c>
      <c r="C372" s="161" t="s">
        <v>1836</v>
      </c>
      <c r="D372" s="162">
        <v>10002</v>
      </c>
      <c r="E372" s="162">
        <v>10002</v>
      </c>
      <c r="F372" s="77">
        <v>0</v>
      </c>
      <c r="G372" s="163" t="s">
        <v>1384</v>
      </c>
      <c r="H372" s="169"/>
      <c r="I372" s="150" t="s">
        <v>1379</v>
      </c>
      <c r="J372" s="165"/>
      <c r="K372" s="150" t="s">
        <v>1357</v>
      </c>
      <c r="L372" s="18" t="s">
        <v>1385</v>
      </c>
      <c r="M372" s="124"/>
      <c r="N372" s="166"/>
      <c r="O372" s="166"/>
    </row>
    <row r="373" spans="1:15" s="21" customFormat="1" ht="61.5">
      <c r="A373" s="18">
        <f t="shared" si="0"/>
        <v>369</v>
      </c>
      <c r="B373" s="161" t="s">
        <v>1957</v>
      </c>
      <c r="C373" s="161" t="s">
        <v>1836</v>
      </c>
      <c r="D373" s="162">
        <v>9998</v>
      </c>
      <c r="E373" s="162">
        <v>9998</v>
      </c>
      <c r="F373" s="77">
        <v>0</v>
      </c>
      <c r="G373" s="163" t="s">
        <v>1384</v>
      </c>
      <c r="H373" s="169"/>
      <c r="I373" s="150" t="s">
        <v>1379</v>
      </c>
      <c r="J373" s="165"/>
      <c r="K373" s="150" t="s">
        <v>1357</v>
      </c>
      <c r="L373" s="18" t="s">
        <v>1385</v>
      </c>
      <c r="M373" s="124"/>
      <c r="N373" s="166"/>
      <c r="O373" s="166"/>
    </row>
    <row r="374" spans="1:15" s="21" customFormat="1" ht="61.5">
      <c r="A374" s="18">
        <f t="shared" si="0"/>
        <v>370</v>
      </c>
      <c r="B374" s="161" t="s">
        <v>1958</v>
      </c>
      <c r="C374" s="161" t="s">
        <v>1836</v>
      </c>
      <c r="D374" s="162">
        <v>4978.5</v>
      </c>
      <c r="E374" s="162">
        <v>4978.5</v>
      </c>
      <c r="F374" s="77">
        <v>0</v>
      </c>
      <c r="G374" s="163" t="s">
        <v>1384</v>
      </c>
      <c r="H374" s="169"/>
      <c r="I374" s="150" t="s">
        <v>1379</v>
      </c>
      <c r="J374" s="165"/>
      <c r="K374" s="150" t="s">
        <v>1357</v>
      </c>
      <c r="L374" s="18" t="s">
        <v>1385</v>
      </c>
      <c r="M374" s="124"/>
      <c r="N374" s="166"/>
      <c r="O374" s="166"/>
    </row>
    <row r="375" spans="1:15" s="21" customFormat="1" ht="61.5">
      <c r="A375" s="18">
        <f t="shared" si="0"/>
        <v>371</v>
      </c>
      <c r="B375" s="161" t="s">
        <v>1959</v>
      </c>
      <c r="C375" s="161" t="s">
        <v>1836</v>
      </c>
      <c r="D375" s="162">
        <v>5021.5</v>
      </c>
      <c r="E375" s="162">
        <v>5021.5</v>
      </c>
      <c r="F375" s="77">
        <v>0</v>
      </c>
      <c r="G375" s="163" t="s">
        <v>1384</v>
      </c>
      <c r="H375" s="169"/>
      <c r="I375" s="150" t="s">
        <v>1379</v>
      </c>
      <c r="J375" s="165"/>
      <c r="K375" s="150" t="s">
        <v>1357</v>
      </c>
      <c r="L375" s="18" t="s">
        <v>1385</v>
      </c>
      <c r="M375" s="124"/>
      <c r="N375" s="166"/>
      <c r="O375" s="166"/>
    </row>
    <row r="376" spans="1:15" s="21" customFormat="1" ht="61.5">
      <c r="A376" s="18">
        <f t="shared" si="0"/>
        <v>372</v>
      </c>
      <c r="B376" s="161" t="s">
        <v>1960</v>
      </c>
      <c r="C376" s="161" t="s">
        <v>1836</v>
      </c>
      <c r="D376" s="162">
        <v>10026</v>
      </c>
      <c r="E376" s="162">
        <v>10026</v>
      </c>
      <c r="F376" s="77">
        <v>0</v>
      </c>
      <c r="G376" s="163" t="s">
        <v>1384</v>
      </c>
      <c r="H376" s="169"/>
      <c r="I376" s="150" t="s">
        <v>1379</v>
      </c>
      <c r="J376" s="165"/>
      <c r="K376" s="150" t="s">
        <v>1357</v>
      </c>
      <c r="L376" s="18" t="s">
        <v>1385</v>
      </c>
      <c r="M376" s="124"/>
      <c r="N376" s="166"/>
      <c r="O376" s="166"/>
    </row>
    <row r="377" spans="1:15" s="21" customFormat="1" ht="61.5">
      <c r="A377" s="18">
        <f t="shared" si="0"/>
        <v>373</v>
      </c>
      <c r="B377" s="161" t="s">
        <v>1961</v>
      </c>
      <c r="C377" s="161" t="s">
        <v>1836</v>
      </c>
      <c r="D377" s="162">
        <v>9974</v>
      </c>
      <c r="E377" s="162">
        <v>9974</v>
      </c>
      <c r="F377" s="77">
        <v>0</v>
      </c>
      <c r="G377" s="163" t="s">
        <v>1384</v>
      </c>
      <c r="H377" s="169"/>
      <c r="I377" s="150" t="s">
        <v>1379</v>
      </c>
      <c r="J377" s="165"/>
      <c r="K377" s="150" t="s">
        <v>1357</v>
      </c>
      <c r="L377" s="18" t="s">
        <v>1385</v>
      </c>
      <c r="M377" s="124"/>
      <c r="N377" s="166"/>
      <c r="O377" s="166"/>
    </row>
    <row r="378" spans="1:15" s="21" customFormat="1" ht="61.5">
      <c r="A378" s="18">
        <f t="shared" si="0"/>
        <v>374</v>
      </c>
      <c r="B378" s="161" t="s">
        <v>1962</v>
      </c>
      <c r="C378" s="161" t="s">
        <v>1836</v>
      </c>
      <c r="D378" s="162">
        <v>758.32</v>
      </c>
      <c r="E378" s="162">
        <v>758.32</v>
      </c>
      <c r="F378" s="77">
        <v>0</v>
      </c>
      <c r="G378" s="163" t="s">
        <v>1384</v>
      </c>
      <c r="H378" s="169"/>
      <c r="I378" s="150" t="s">
        <v>1379</v>
      </c>
      <c r="J378" s="165"/>
      <c r="K378" s="150" t="s">
        <v>1357</v>
      </c>
      <c r="L378" s="18" t="s">
        <v>1385</v>
      </c>
      <c r="M378" s="124"/>
      <c r="N378" s="166"/>
      <c r="O378" s="166"/>
    </row>
    <row r="379" spans="1:15" s="21" customFormat="1" ht="61.5">
      <c r="A379" s="18">
        <f t="shared" si="0"/>
        <v>375</v>
      </c>
      <c r="B379" s="161" t="s">
        <v>1963</v>
      </c>
      <c r="C379" s="161" t="s">
        <v>1836</v>
      </c>
      <c r="D379" s="162">
        <v>15014.5</v>
      </c>
      <c r="E379" s="162">
        <v>15014.5</v>
      </c>
      <c r="F379" s="77">
        <v>0</v>
      </c>
      <c r="G379" s="163" t="s">
        <v>1384</v>
      </c>
      <c r="H379" s="169"/>
      <c r="I379" s="150" t="s">
        <v>1379</v>
      </c>
      <c r="J379" s="165"/>
      <c r="K379" s="150" t="s">
        <v>1357</v>
      </c>
      <c r="L379" s="18" t="s">
        <v>1385</v>
      </c>
      <c r="M379" s="124"/>
      <c r="N379" s="166"/>
      <c r="O379" s="166"/>
    </row>
    <row r="380" spans="1:15" s="21" customFormat="1" ht="61.5">
      <c r="A380" s="18">
        <f t="shared" si="0"/>
        <v>376</v>
      </c>
      <c r="B380" s="161" t="s">
        <v>1964</v>
      </c>
      <c r="C380" s="161" t="s">
        <v>1836</v>
      </c>
      <c r="D380" s="162">
        <v>14985.5</v>
      </c>
      <c r="E380" s="162">
        <v>14985.5</v>
      </c>
      <c r="F380" s="77">
        <v>0</v>
      </c>
      <c r="G380" s="163" t="s">
        <v>1384</v>
      </c>
      <c r="H380" s="169"/>
      <c r="I380" s="150" t="s">
        <v>1379</v>
      </c>
      <c r="J380" s="165"/>
      <c r="K380" s="150" t="s">
        <v>1357</v>
      </c>
      <c r="L380" s="18" t="s">
        <v>1385</v>
      </c>
      <c r="M380" s="124"/>
      <c r="N380" s="166"/>
      <c r="O380" s="166"/>
    </row>
    <row r="381" spans="1:15" s="21" customFormat="1" ht="61.5">
      <c r="A381" s="18">
        <f t="shared" si="0"/>
        <v>377</v>
      </c>
      <c r="B381" s="161" t="s">
        <v>1965</v>
      </c>
      <c r="C381" s="161" t="s">
        <v>1836</v>
      </c>
      <c r="D381" s="162">
        <v>17635</v>
      </c>
      <c r="E381" s="162">
        <v>17635</v>
      </c>
      <c r="F381" s="77">
        <v>0</v>
      </c>
      <c r="G381" s="163" t="s">
        <v>1384</v>
      </c>
      <c r="H381" s="169"/>
      <c r="I381" s="150" t="s">
        <v>1379</v>
      </c>
      <c r="J381" s="165"/>
      <c r="K381" s="150" t="s">
        <v>1357</v>
      </c>
      <c r="L381" s="18" t="s">
        <v>1385</v>
      </c>
      <c r="M381" s="124"/>
      <c r="N381" s="166"/>
      <c r="O381" s="166"/>
    </row>
    <row r="382" spans="1:15" s="21" customFormat="1" ht="61.5">
      <c r="A382" s="18">
        <f t="shared" si="0"/>
        <v>378</v>
      </c>
      <c r="B382" s="161" t="s">
        <v>1966</v>
      </c>
      <c r="C382" s="161" t="s">
        <v>1836</v>
      </c>
      <c r="D382" s="162">
        <v>17365</v>
      </c>
      <c r="E382" s="162">
        <v>17365</v>
      </c>
      <c r="F382" s="77">
        <v>0</v>
      </c>
      <c r="G382" s="163" t="s">
        <v>1384</v>
      </c>
      <c r="H382" s="169"/>
      <c r="I382" s="150" t="s">
        <v>1379</v>
      </c>
      <c r="J382" s="165"/>
      <c r="K382" s="150" t="s">
        <v>1357</v>
      </c>
      <c r="L382" s="18" t="s">
        <v>1385</v>
      </c>
      <c r="M382" s="124"/>
      <c r="N382" s="166"/>
      <c r="O382" s="166"/>
    </row>
    <row r="383" spans="1:15" s="21" customFormat="1" ht="61.5">
      <c r="A383" s="18">
        <f t="shared" si="0"/>
        <v>379</v>
      </c>
      <c r="B383" s="161" t="s">
        <v>1967</v>
      </c>
      <c r="C383" s="161" t="s">
        <v>1836</v>
      </c>
      <c r="D383" s="162">
        <v>5950</v>
      </c>
      <c r="E383" s="162">
        <v>5950</v>
      </c>
      <c r="F383" s="77">
        <v>0</v>
      </c>
      <c r="G383" s="163" t="s">
        <v>1384</v>
      </c>
      <c r="H383" s="169"/>
      <c r="I383" s="150" t="s">
        <v>1379</v>
      </c>
      <c r="J383" s="165"/>
      <c r="K383" s="150" t="s">
        <v>1357</v>
      </c>
      <c r="L383" s="18" t="s">
        <v>1385</v>
      </c>
      <c r="M383" s="124"/>
      <c r="N383" s="166"/>
      <c r="O383" s="166"/>
    </row>
    <row r="384" spans="1:15" s="21" customFormat="1" ht="61.5">
      <c r="A384" s="18">
        <f t="shared" si="0"/>
        <v>380</v>
      </c>
      <c r="B384" s="161" t="s">
        <v>1968</v>
      </c>
      <c r="C384" s="161" t="s">
        <v>1836</v>
      </c>
      <c r="D384" s="162">
        <v>6050</v>
      </c>
      <c r="E384" s="162">
        <v>6050</v>
      </c>
      <c r="F384" s="77">
        <v>0</v>
      </c>
      <c r="G384" s="163" t="s">
        <v>1384</v>
      </c>
      <c r="H384" s="169"/>
      <c r="I384" s="150" t="s">
        <v>1379</v>
      </c>
      <c r="J384" s="165"/>
      <c r="K384" s="150" t="s">
        <v>1357</v>
      </c>
      <c r="L384" s="18" t="s">
        <v>1385</v>
      </c>
      <c r="M384" s="124"/>
      <c r="N384" s="166"/>
      <c r="O384" s="166"/>
    </row>
    <row r="385" spans="1:15" s="21" customFormat="1" ht="61.5">
      <c r="A385" s="18">
        <f t="shared" si="0"/>
        <v>381</v>
      </c>
      <c r="B385" s="161" t="s">
        <v>1969</v>
      </c>
      <c r="C385" s="161" t="s">
        <v>1836</v>
      </c>
      <c r="D385" s="162">
        <v>25422</v>
      </c>
      <c r="E385" s="162">
        <v>25422</v>
      </c>
      <c r="F385" s="77">
        <v>0</v>
      </c>
      <c r="G385" s="163" t="s">
        <v>1384</v>
      </c>
      <c r="H385" s="169"/>
      <c r="I385" s="150" t="s">
        <v>1379</v>
      </c>
      <c r="J385" s="165"/>
      <c r="K385" s="150" t="s">
        <v>1357</v>
      </c>
      <c r="L385" s="18" t="s">
        <v>1385</v>
      </c>
      <c r="M385" s="124"/>
      <c r="N385" s="166"/>
      <c r="O385" s="166"/>
    </row>
    <row r="386" spans="1:15" s="21" customFormat="1" ht="61.5">
      <c r="A386" s="18">
        <f t="shared" si="0"/>
        <v>382</v>
      </c>
      <c r="B386" s="161" t="s">
        <v>1970</v>
      </c>
      <c r="C386" s="161" t="s">
        <v>1836</v>
      </c>
      <c r="D386" s="162">
        <v>24578</v>
      </c>
      <c r="E386" s="162">
        <v>24578</v>
      </c>
      <c r="F386" s="77">
        <v>0</v>
      </c>
      <c r="G386" s="163" t="s">
        <v>1384</v>
      </c>
      <c r="H386" s="169"/>
      <c r="I386" s="150" t="s">
        <v>1379</v>
      </c>
      <c r="J386" s="165"/>
      <c r="K386" s="150" t="s">
        <v>1357</v>
      </c>
      <c r="L386" s="18" t="s">
        <v>1385</v>
      </c>
      <c r="M386" s="124"/>
      <c r="N386" s="166"/>
      <c r="O386" s="166"/>
    </row>
    <row r="387" spans="1:15" s="21" customFormat="1" ht="61.5">
      <c r="A387" s="18">
        <f t="shared" si="0"/>
        <v>383</v>
      </c>
      <c r="B387" s="161" t="s">
        <v>1971</v>
      </c>
      <c r="C387" s="161" t="s">
        <v>1836</v>
      </c>
      <c r="D387" s="162">
        <v>48300</v>
      </c>
      <c r="E387" s="162">
        <v>48300</v>
      </c>
      <c r="F387" s="77">
        <v>0</v>
      </c>
      <c r="G387" s="163" t="s">
        <v>1384</v>
      </c>
      <c r="H387" s="169"/>
      <c r="I387" s="150" t="s">
        <v>1379</v>
      </c>
      <c r="J387" s="165"/>
      <c r="K387" s="150" t="s">
        <v>1357</v>
      </c>
      <c r="L387" s="18" t="s">
        <v>1385</v>
      </c>
      <c r="M387" s="124"/>
      <c r="N387" s="166"/>
      <c r="O387" s="166"/>
    </row>
    <row r="388" spans="1:15" s="21" customFormat="1" ht="61.5">
      <c r="A388" s="18">
        <f t="shared" si="0"/>
        <v>384</v>
      </c>
      <c r="B388" s="161" t="s">
        <v>1972</v>
      </c>
      <c r="C388" s="161" t="s">
        <v>1836</v>
      </c>
      <c r="D388" s="162">
        <v>47700</v>
      </c>
      <c r="E388" s="162">
        <v>47700</v>
      </c>
      <c r="F388" s="77">
        <v>0</v>
      </c>
      <c r="G388" s="163" t="s">
        <v>1384</v>
      </c>
      <c r="H388" s="169"/>
      <c r="I388" s="150" t="s">
        <v>1379</v>
      </c>
      <c r="J388" s="165"/>
      <c r="K388" s="150" t="s">
        <v>1357</v>
      </c>
      <c r="L388" s="18" t="s">
        <v>1385</v>
      </c>
      <c r="M388" s="124"/>
      <c r="N388" s="166"/>
      <c r="O388" s="166"/>
    </row>
    <row r="389" spans="1:15" s="21" customFormat="1" ht="61.5">
      <c r="A389" s="22">
        <f t="shared" si="0"/>
        <v>385</v>
      </c>
      <c r="B389" s="161" t="s">
        <v>1973</v>
      </c>
      <c r="C389" s="161" t="s">
        <v>1836</v>
      </c>
      <c r="D389" s="162">
        <v>26273</v>
      </c>
      <c r="E389" s="162">
        <v>26273</v>
      </c>
      <c r="F389" s="77">
        <v>0</v>
      </c>
      <c r="G389" s="163" t="s">
        <v>1384</v>
      </c>
      <c r="H389" s="169"/>
      <c r="I389" s="150" t="s">
        <v>1379</v>
      </c>
      <c r="J389" s="165"/>
      <c r="K389" s="150" t="s">
        <v>1357</v>
      </c>
      <c r="L389" s="18" t="s">
        <v>1385</v>
      </c>
      <c r="M389" s="124"/>
      <c r="N389" s="166"/>
      <c r="O389" s="166"/>
    </row>
    <row r="390" spans="1:15" s="21" customFormat="1" ht="61.5">
      <c r="A390" s="18">
        <f t="shared" si="0"/>
        <v>386</v>
      </c>
      <c r="B390" s="161" t="s">
        <v>1974</v>
      </c>
      <c r="C390" s="161" t="s">
        <v>1836</v>
      </c>
      <c r="D390" s="162">
        <v>26227</v>
      </c>
      <c r="E390" s="162">
        <v>26227</v>
      </c>
      <c r="F390" s="77">
        <v>0</v>
      </c>
      <c r="G390" s="163" t="s">
        <v>1384</v>
      </c>
      <c r="H390" s="169"/>
      <c r="I390" s="150" t="s">
        <v>1379</v>
      </c>
      <c r="J390" s="165"/>
      <c r="K390" s="150" t="s">
        <v>1357</v>
      </c>
      <c r="L390" s="18" t="s">
        <v>1385</v>
      </c>
      <c r="M390" s="124"/>
      <c r="N390" s="166"/>
      <c r="O390" s="166"/>
    </row>
    <row r="391" spans="1:15" s="21" customFormat="1" ht="61.5">
      <c r="A391" s="18">
        <f t="shared" si="0"/>
        <v>387</v>
      </c>
      <c r="B391" s="161" t="s">
        <v>1975</v>
      </c>
      <c r="C391" s="161" t="s">
        <v>1836</v>
      </c>
      <c r="D391" s="162">
        <v>31642</v>
      </c>
      <c r="E391" s="162">
        <v>31642</v>
      </c>
      <c r="F391" s="77">
        <v>0</v>
      </c>
      <c r="G391" s="163" t="s">
        <v>1384</v>
      </c>
      <c r="H391" s="169"/>
      <c r="I391" s="150" t="s">
        <v>1379</v>
      </c>
      <c r="J391" s="165"/>
      <c r="K391" s="150" t="s">
        <v>1357</v>
      </c>
      <c r="L391" s="18" t="s">
        <v>1385</v>
      </c>
      <c r="M391" s="124"/>
      <c r="N391" s="166"/>
      <c r="O391" s="166"/>
    </row>
    <row r="392" spans="1:15" s="21" customFormat="1" ht="61.5">
      <c r="A392" s="18">
        <f t="shared" si="0"/>
        <v>388</v>
      </c>
      <c r="B392" s="161" t="s">
        <v>1976</v>
      </c>
      <c r="C392" s="161" t="s">
        <v>1836</v>
      </c>
      <c r="D392" s="162">
        <v>30358</v>
      </c>
      <c r="E392" s="162">
        <v>30358</v>
      </c>
      <c r="F392" s="77">
        <v>0</v>
      </c>
      <c r="G392" s="163" t="s">
        <v>1384</v>
      </c>
      <c r="H392" s="169"/>
      <c r="I392" s="150" t="s">
        <v>1379</v>
      </c>
      <c r="J392" s="165"/>
      <c r="K392" s="150" t="s">
        <v>1357</v>
      </c>
      <c r="L392" s="18" t="s">
        <v>1385</v>
      </c>
      <c r="M392" s="124"/>
      <c r="N392" s="166"/>
      <c r="O392" s="166"/>
    </row>
    <row r="393" spans="1:15" s="21" customFormat="1" ht="61.5">
      <c r="A393" s="18">
        <f t="shared" si="0"/>
        <v>389</v>
      </c>
      <c r="B393" s="161" t="s">
        <v>1977</v>
      </c>
      <c r="C393" s="161" t="s">
        <v>1836</v>
      </c>
      <c r="D393" s="162">
        <v>4467.5</v>
      </c>
      <c r="E393" s="162">
        <v>4467.5</v>
      </c>
      <c r="F393" s="77">
        <v>0</v>
      </c>
      <c r="G393" s="163" t="s">
        <v>1384</v>
      </c>
      <c r="H393" s="169"/>
      <c r="I393" s="150" t="s">
        <v>1379</v>
      </c>
      <c r="J393" s="165"/>
      <c r="K393" s="150" t="s">
        <v>1357</v>
      </c>
      <c r="L393" s="18" t="s">
        <v>1385</v>
      </c>
      <c r="M393" s="124"/>
      <c r="N393" s="166"/>
      <c r="O393" s="166"/>
    </row>
    <row r="394" spans="1:15" s="21" customFormat="1" ht="61.5">
      <c r="A394" s="18">
        <f t="shared" si="0"/>
        <v>390</v>
      </c>
      <c r="B394" s="161" t="s">
        <v>1978</v>
      </c>
      <c r="C394" s="161" t="s">
        <v>1836</v>
      </c>
      <c r="D394" s="162">
        <v>4132.5</v>
      </c>
      <c r="E394" s="162">
        <v>4132.5</v>
      </c>
      <c r="F394" s="77">
        <v>0</v>
      </c>
      <c r="G394" s="163" t="s">
        <v>1384</v>
      </c>
      <c r="H394" s="169"/>
      <c r="I394" s="150" t="s">
        <v>1379</v>
      </c>
      <c r="J394" s="165"/>
      <c r="K394" s="150" t="s">
        <v>1357</v>
      </c>
      <c r="L394" s="18" t="s">
        <v>1385</v>
      </c>
      <c r="M394" s="124"/>
      <c r="N394" s="166"/>
      <c r="O394" s="166"/>
    </row>
    <row r="395" spans="1:15" s="21" customFormat="1" ht="61.5">
      <c r="A395" s="18">
        <f t="shared" si="0"/>
        <v>391</v>
      </c>
      <c r="B395" s="161" t="s">
        <v>1979</v>
      </c>
      <c r="C395" s="161" t="s">
        <v>1836</v>
      </c>
      <c r="D395" s="162">
        <v>50714.5</v>
      </c>
      <c r="E395" s="162">
        <v>50714.5</v>
      </c>
      <c r="F395" s="77">
        <v>0</v>
      </c>
      <c r="G395" s="163" t="s">
        <v>1384</v>
      </c>
      <c r="H395" s="169"/>
      <c r="I395" s="150" t="s">
        <v>1379</v>
      </c>
      <c r="J395" s="165"/>
      <c r="K395" s="150" t="s">
        <v>1357</v>
      </c>
      <c r="L395" s="18" t="s">
        <v>1385</v>
      </c>
      <c r="M395" s="124"/>
      <c r="N395" s="166"/>
      <c r="O395" s="166"/>
    </row>
    <row r="396" spans="1:15" s="21" customFormat="1" ht="61.5">
      <c r="A396" s="18">
        <f t="shared" si="0"/>
        <v>392</v>
      </c>
      <c r="B396" s="161" t="s">
        <v>1980</v>
      </c>
      <c r="C396" s="161" t="s">
        <v>1836</v>
      </c>
      <c r="D396" s="162">
        <v>49285.5</v>
      </c>
      <c r="E396" s="162">
        <v>49285.5</v>
      </c>
      <c r="F396" s="77">
        <v>0</v>
      </c>
      <c r="G396" s="163" t="s">
        <v>1384</v>
      </c>
      <c r="H396" s="169"/>
      <c r="I396" s="150" t="s">
        <v>1379</v>
      </c>
      <c r="J396" s="165"/>
      <c r="K396" s="150" t="s">
        <v>1357</v>
      </c>
      <c r="L396" s="18" t="s">
        <v>1385</v>
      </c>
      <c r="M396" s="124"/>
      <c r="N396" s="166"/>
      <c r="O396" s="166"/>
    </row>
    <row r="397" spans="1:15" s="21" customFormat="1" ht="61.5">
      <c r="A397" s="18">
        <f t="shared" si="0"/>
        <v>393</v>
      </c>
      <c r="B397" s="161" t="s">
        <v>1981</v>
      </c>
      <c r="C397" s="161" t="s">
        <v>1836</v>
      </c>
      <c r="D397" s="162">
        <v>60000</v>
      </c>
      <c r="E397" s="162">
        <v>60000</v>
      </c>
      <c r="F397" s="77">
        <v>0</v>
      </c>
      <c r="G397" s="163" t="s">
        <v>1384</v>
      </c>
      <c r="H397" s="169"/>
      <c r="I397" s="150" t="s">
        <v>1379</v>
      </c>
      <c r="J397" s="165"/>
      <c r="K397" s="150" t="s">
        <v>1357</v>
      </c>
      <c r="L397" s="18" t="s">
        <v>1385</v>
      </c>
      <c r="M397" s="124"/>
      <c r="N397" s="166"/>
      <c r="O397" s="166"/>
    </row>
    <row r="398" spans="1:15" s="21" customFormat="1" ht="61.5">
      <c r="A398" s="18">
        <f t="shared" si="0"/>
        <v>394</v>
      </c>
      <c r="B398" s="161" t="s">
        <v>1982</v>
      </c>
      <c r="C398" s="161" t="s">
        <v>1836</v>
      </c>
      <c r="D398" s="162">
        <v>11375</v>
      </c>
      <c r="E398" s="162">
        <v>11375</v>
      </c>
      <c r="F398" s="77">
        <v>0</v>
      </c>
      <c r="G398" s="163" t="s">
        <v>1384</v>
      </c>
      <c r="H398" s="169"/>
      <c r="I398" s="150" t="s">
        <v>1379</v>
      </c>
      <c r="J398" s="165"/>
      <c r="K398" s="150" t="s">
        <v>1357</v>
      </c>
      <c r="L398" s="18" t="s">
        <v>1385</v>
      </c>
      <c r="M398" s="124"/>
      <c r="N398" s="166"/>
      <c r="O398" s="166"/>
    </row>
    <row r="399" spans="1:15" s="21" customFormat="1" ht="61.5">
      <c r="A399" s="18">
        <f t="shared" si="0"/>
        <v>395</v>
      </c>
      <c r="B399" s="161" t="s">
        <v>1983</v>
      </c>
      <c r="C399" s="161" t="s">
        <v>1836</v>
      </c>
      <c r="D399" s="162">
        <v>19825</v>
      </c>
      <c r="E399" s="162">
        <v>19825</v>
      </c>
      <c r="F399" s="77">
        <v>0</v>
      </c>
      <c r="G399" s="163" t="s">
        <v>1384</v>
      </c>
      <c r="H399" s="169"/>
      <c r="I399" s="150" t="s">
        <v>1379</v>
      </c>
      <c r="J399" s="165"/>
      <c r="K399" s="150" t="s">
        <v>1357</v>
      </c>
      <c r="L399" s="18" t="s">
        <v>1385</v>
      </c>
      <c r="M399" s="124"/>
      <c r="N399" s="166"/>
      <c r="O399" s="166"/>
    </row>
    <row r="400" spans="1:15" s="21" customFormat="1" ht="61.5">
      <c r="A400" s="18">
        <f t="shared" si="0"/>
        <v>396</v>
      </c>
      <c r="B400" s="161" t="s">
        <v>1984</v>
      </c>
      <c r="C400" s="161" t="s">
        <v>1836</v>
      </c>
      <c r="D400" s="162">
        <v>28686.5</v>
      </c>
      <c r="E400" s="162">
        <v>28686.5</v>
      </c>
      <c r="F400" s="77">
        <v>0</v>
      </c>
      <c r="G400" s="163" t="s">
        <v>1384</v>
      </c>
      <c r="H400" s="169"/>
      <c r="I400" s="150" t="s">
        <v>1379</v>
      </c>
      <c r="J400" s="165"/>
      <c r="K400" s="150" t="s">
        <v>1357</v>
      </c>
      <c r="L400" s="18" t="s">
        <v>1385</v>
      </c>
      <c r="M400" s="124"/>
      <c r="N400" s="166"/>
      <c r="O400" s="166"/>
    </row>
    <row r="401" spans="1:15" s="21" customFormat="1" ht="61.5">
      <c r="A401" s="18">
        <f t="shared" si="0"/>
        <v>397</v>
      </c>
      <c r="B401" s="161" t="s">
        <v>1985</v>
      </c>
      <c r="C401" s="161" t="s">
        <v>1836</v>
      </c>
      <c r="D401" s="162">
        <v>21313.5</v>
      </c>
      <c r="E401" s="162">
        <v>21313.5</v>
      </c>
      <c r="F401" s="77">
        <v>0</v>
      </c>
      <c r="G401" s="163" t="s">
        <v>1384</v>
      </c>
      <c r="H401" s="169"/>
      <c r="I401" s="150" t="s">
        <v>1379</v>
      </c>
      <c r="J401" s="165"/>
      <c r="K401" s="150" t="s">
        <v>1357</v>
      </c>
      <c r="L401" s="18" t="s">
        <v>1385</v>
      </c>
      <c r="M401" s="124"/>
      <c r="N401" s="166"/>
      <c r="O401" s="166"/>
    </row>
    <row r="402" spans="1:15" s="21" customFormat="1" ht="61.5">
      <c r="A402" s="18">
        <f t="shared" si="0"/>
        <v>398</v>
      </c>
      <c r="B402" s="161" t="s">
        <v>1986</v>
      </c>
      <c r="C402" s="161" t="s">
        <v>1836</v>
      </c>
      <c r="D402" s="162">
        <v>10021.06</v>
      </c>
      <c r="E402" s="162">
        <v>10021.06</v>
      </c>
      <c r="F402" s="77">
        <v>0</v>
      </c>
      <c r="G402" s="163" t="s">
        <v>1384</v>
      </c>
      <c r="H402" s="169"/>
      <c r="I402" s="150" t="s">
        <v>1379</v>
      </c>
      <c r="J402" s="165"/>
      <c r="K402" s="150" t="s">
        <v>1357</v>
      </c>
      <c r="L402" s="18" t="s">
        <v>1385</v>
      </c>
      <c r="M402" s="124"/>
      <c r="N402" s="166"/>
      <c r="O402" s="166"/>
    </row>
    <row r="403" spans="1:15" s="21" customFormat="1" ht="61.5">
      <c r="A403" s="18">
        <f t="shared" si="0"/>
        <v>399</v>
      </c>
      <c r="B403" s="161" t="s">
        <v>1987</v>
      </c>
      <c r="C403" s="161" t="s">
        <v>1836</v>
      </c>
      <c r="D403" s="162">
        <v>9978.94</v>
      </c>
      <c r="E403" s="162">
        <v>9978.94</v>
      </c>
      <c r="F403" s="77">
        <v>0</v>
      </c>
      <c r="G403" s="163" t="s">
        <v>1384</v>
      </c>
      <c r="H403" s="169"/>
      <c r="I403" s="150" t="s">
        <v>1379</v>
      </c>
      <c r="J403" s="165"/>
      <c r="K403" s="150" t="s">
        <v>1357</v>
      </c>
      <c r="L403" s="18" t="s">
        <v>1385</v>
      </c>
      <c r="M403" s="124"/>
      <c r="N403" s="166"/>
      <c r="O403" s="166"/>
    </row>
    <row r="404" spans="1:15" s="21" customFormat="1" ht="61.5">
      <c r="A404" s="18">
        <f t="shared" si="0"/>
        <v>400</v>
      </c>
      <c r="B404" s="161" t="s">
        <v>1988</v>
      </c>
      <c r="C404" s="161" t="s">
        <v>1836</v>
      </c>
      <c r="D404" s="162">
        <v>60000</v>
      </c>
      <c r="E404" s="162">
        <v>60000</v>
      </c>
      <c r="F404" s="77">
        <v>0</v>
      </c>
      <c r="G404" s="163" t="s">
        <v>1384</v>
      </c>
      <c r="H404" s="169"/>
      <c r="I404" s="150" t="s">
        <v>1379</v>
      </c>
      <c r="J404" s="165"/>
      <c r="K404" s="150" t="s">
        <v>1357</v>
      </c>
      <c r="L404" s="18" t="s">
        <v>1385</v>
      </c>
      <c r="M404" s="124"/>
      <c r="N404" s="166"/>
      <c r="O404" s="166"/>
    </row>
    <row r="405" spans="1:15" s="21" customFormat="1" ht="85.5">
      <c r="A405" s="18">
        <v>401</v>
      </c>
      <c r="B405" s="161" t="s">
        <v>1503</v>
      </c>
      <c r="C405" s="161" t="s">
        <v>1989</v>
      </c>
      <c r="D405" s="162">
        <f>46806</f>
        <v>46806</v>
      </c>
      <c r="E405" s="77">
        <v>46806</v>
      </c>
      <c r="F405" s="77">
        <v>0</v>
      </c>
      <c r="G405" s="163" t="s">
        <v>1990</v>
      </c>
      <c r="H405" s="169"/>
      <c r="I405" s="22"/>
      <c r="J405" s="165"/>
      <c r="K405" s="22"/>
      <c r="L405" s="18" t="s">
        <v>1358</v>
      </c>
      <c r="M405" s="125" t="s">
        <v>1991</v>
      </c>
      <c r="N405" s="166"/>
      <c r="O405" s="166"/>
    </row>
    <row r="406" spans="1:15" s="21" customFormat="1" ht="85.5">
      <c r="A406" s="18">
        <v>402</v>
      </c>
      <c r="B406" s="161" t="s">
        <v>1992</v>
      </c>
      <c r="C406" s="161" t="s">
        <v>1993</v>
      </c>
      <c r="D406" s="162">
        <v>36177</v>
      </c>
      <c r="E406" s="77">
        <v>36177</v>
      </c>
      <c r="F406" s="77">
        <v>0</v>
      </c>
      <c r="G406" s="163" t="s">
        <v>1994</v>
      </c>
      <c r="H406" s="170"/>
      <c r="I406" s="22"/>
      <c r="J406" s="165"/>
      <c r="K406" s="150" t="s">
        <v>1995</v>
      </c>
      <c r="L406" s="106" t="s">
        <v>1358</v>
      </c>
      <c r="M406" s="125" t="s">
        <v>1996</v>
      </c>
      <c r="N406" s="166"/>
      <c r="O406" s="166"/>
    </row>
    <row r="407" spans="1:15" s="21" customFormat="1" ht="85.5">
      <c r="A407" s="18">
        <v>403</v>
      </c>
      <c r="B407" s="161" t="s">
        <v>1997</v>
      </c>
      <c r="C407" s="161" t="s">
        <v>1998</v>
      </c>
      <c r="D407" s="162">
        <v>30126</v>
      </c>
      <c r="E407" s="77">
        <v>30126</v>
      </c>
      <c r="F407" s="77">
        <v>0</v>
      </c>
      <c r="G407" s="163" t="s">
        <v>1994</v>
      </c>
      <c r="H407" s="170"/>
      <c r="I407" s="22"/>
      <c r="J407" s="165"/>
      <c r="K407" s="150" t="s">
        <v>1995</v>
      </c>
      <c r="L407" s="18" t="s">
        <v>1358</v>
      </c>
      <c r="M407" s="125" t="s">
        <v>1999</v>
      </c>
      <c r="N407" s="166"/>
      <c r="O407" s="166"/>
    </row>
    <row r="408" spans="1:15" s="21" customFormat="1" ht="85.5">
      <c r="A408" s="18">
        <v>404</v>
      </c>
      <c r="B408" s="161" t="s">
        <v>2000</v>
      </c>
      <c r="C408" s="161" t="s">
        <v>2001</v>
      </c>
      <c r="D408" s="162">
        <v>19111</v>
      </c>
      <c r="E408" s="77">
        <v>19111</v>
      </c>
      <c r="F408" s="77">
        <v>0</v>
      </c>
      <c r="G408" s="163" t="s">
        <v>2002</v>
      </c>
      <c r="H408" s="170"/>
      <c r="I408" s="22"/>
      <c r="J408" s="165"/>
      <c r="K408" s="150" t="s">
        <v>1995</v>
      </c>
      <c r="L408" s="18" t="s">
        <v>1358</v>
      </c>
      <c r="M408" s="125" t="s">
        <v>2003</v>
      </c>
      <c r="N408" s="166"/>
      <c r="O408" s="166"/>
    </row>
    <row r="409" spans="1:15" s="21" customFormat="1" ht="85.5">
      <c r="A409" s="18">
        <v>405</v>
      </c>
      <c r="B409" s="161" t="s">
        <v>2004</v>
      </c>
      <c r="C409" s="161" t="s">
        <v>2005</v>
      </c>
      <c r="D409" s="162">
        <v>20108</v>
      </c>
      <c r="E409" s="77">
        <v>20108</v>
      </c>
      <c r="F409" s="77">
        <v>0</v>
      </c>
      <c r="G409" s="163" t="s">
        <v>2006</v>
      </c>
      <c r="H409" s="170"/>
      <c r="I409" s="22"/>
      <c r="J409" s="165"/>
      <c r="K409" s="150" t="s">
        <v>1995</v>
      </c>
      <c r="L409" s="18" t="s">
        <v>1358</v>
      </c>
      <c r="M409" s="125" t="s">
        <v>2007</v>
      </c>
      <c r="N409" s="166"/>
      <c r="O409" s="166"/>
    </row>
    <row r="410" spans="1:15" s="21" customFormat="1" ht="50.25">
      <c r="A410" s="18">
        <v>406</v>
      </c>
      <c r="B410" s="106" t="s">
        <v>2008</v>
      </c>
      <c r="C410" s="161" t="s">
        <v>1617</v>
      </c>
      <c r="D410" s="162">
        <v>5200</v>
      </c>
      <c r="E410" s="77">
        <v>5200</v>
      </c>
      <c r="F410" s="77">
        <v>0</v>
      </c>
      <c r="G410" s="163" t="s">
        <v>2009</v>
      </c>
      <c r="H410" s="170"/>
      <c r="I410" s="22"/>
      <c r="J410" s="165"/>
      <c r="K410" s="150" t="s">
        <v>1995</v>
      </c>
      <c r="L410" s="18" t="s">
        <v>1358</v>
      </c>
      <c r="M410" s="124"/>
      <c r="N410" s="166"/>
      <c r="O410" s="166"/>
    </row>
    <row r="411" spans="1:15" s="21" customFormat="1" ht="50.25">
      <c r="A411" s="18">
        <v>407</v>
      </c>
      <c r="B411" s="106" t="s">
        <v>2010</v>
      </c>
      <c r="C411" s="161" t="s">
        <v>2011</v>
      </c>
      <c r="D411" s="162">
        <v>11700</v>
      </c>
      <c r="E411" s="77">
        <v>11700</v>
      </c>
      <c r="F411" s="77">
        <v>0</v>
      </c>
      <c r="G411" s="163" t="s">
        <v>1994</v>
      </c>
      <c r="H411" s="170"/>
      <c r="I411" s="22"/>
      <c r="J411" s="165"/>
      <c r="K411" s="150" t="s">
        <v>1995</v>
      </c>
      <c r="L411" s="18" t="s">
        <v>1358</v>
      </c>
      <c r="M411" s="124"/>
      <c r="N411" s="166"/>
      <c r="O411" s="166"/>
    </row>
    <row r="412" spans="1:15" s="21" customFormat="1" ht="50.25">
      <c r="A412" s="18">
        <v>408</v>
      </c>
      <c r="B412" s="106" t="s">
        <v>2012</v>
      </c>
      <c r="C412" s="161" t="s">
        <v>2011</v>
      </c>
      <c r="D412" s="162">
        <v>12100</v>
      </c>
      <c r="E412" s="77">
        <v>12100</v>
      </c>
      <c r="F412" s="77">
        <v>0</v>
      </c>
      <c r="G412" s="163" t="s">
        <v>1994</v>
      </c>
      <c r="H412" s="170"/>
      <c r="I412" s="22"/>
      <c r="J412" s="165"/>
      <c r="K412" s="150" t="s">
        <v>1995</v>
      </c>
      <c r="L412" s="18" t="s">
        <v>1358</v>
      </c>
      <c r="M412" s="124"/>
      <c r="N412" s="166"/>
      <c r="O412" s="166"/>
    </row>
    <row r="413" spans="1:15" s="21" customFormat="1" ht="50.25">
      <c r="A413" s="18">
        <v>409</v>
      </c>
      <c r="B413" s="106" t="s">
        <v>2013</v>
      </c>
      <c r="C413" s="161" t="s">
        <v>2014</v>
      </c>
      <c r="D413" s="162">
        <v>13800</v>
      </c>
      <c r="E413" s="77">
        <v>13800</v>
      </c>
      <c r="F413" s="77">
        <v>0</v>
      </c>
      <c r="G413" s="163" t="s">
        <v>2015</v>
      </c>
      <c r="H413" s="170"/>
      <c r="I413" s="22"/>
      <c r="J413" s="165"/>
      <c r="K413" s="150" t="s">
        <v>1995</v>
      </c>
      <c r="L413" s="18" t="s">
        <v>1358</v>
      </c>
      <c r="M413" s="124"/>
      <c r="N413" s="166"/>
      <c r="O413" s="166"/>
    </row>
    <row r="414" spans="1:15" s="21" customFormat="1" ht="50.25">
      <c r="A414" s="18">
        <v>410</v>
      </c>
      <c r="B414" s="106" t="s">
        <v>2016</v>
      </c>
      <c r="C414" s="161" t="s">
        <v>2017</v>
      </c>
      <c r="D414" s="162">
        <v>16900</v>
      </c>
      <c r="E414" s="77">
        <v>16900</v>
      </c>
      <c r="F414" s="77">
        <v>0</v>
      </c>
      <c r="G414" s="163" t="s">
        <v>2015</v>
      </c>
      <c r="H414" s="170"/>
      <c r="I414" s="22"/>
      <c r="J414" s="165"/>
      <c r="K414" s="150" t="s">
        <v>1995</v>
      </c>
      <c r="L414" s="18" t="s">
        <v>1358</v>
      </c>
      <c r="M414" s="124"/>
      <c r="N414" s="166"/>
      <c r="O414" s="166"/>
    </row>
    <row r="415" spans="1:15" s="21" customFormat="1" ht="50.25">
      <c r="A415" s="18">
        <v>411</v>
      </c>
      <c r="B415" s="106" t="s">
        <v>2018</v>
      </c>
      <c r="C415" s="161" t="s">
        <v>2019</v>
      </c>
      <c r="D415" s="162">
        <v>10668</v>
      </c>
      <c r="E415" s="77">
        <v>10668</v>
      </c>
      <c r="F415" s="77">
        <v>0</v>
      </c>
      <c r="G415" s="163" t="s">
        <v>2020</v>
      </c>
      <c r="H415" s="169"/>
      <c r="I415" s="22"/>
      <c r="J415" s="165"/>
      <c r="K415" s="150" t="s">
        <v>1995</v>
      </c>
      <c r="L415" s="18" t="s">
        <v>1358</v>
      </c>
      <c r="M415" s="124"/>
      <c r="N415" s="166"/>
      <c r="O415" s="166"/>
    </row>
    <row r="416" spans="1:15" s="21" customFormat="1" ht="50.25">
      <c r="A416" s="18">
        <v>412</v>
      </c>
      <c r="B416" s="106" t="s">
        <v>2021</v>
      </c>
      <c r="C416" s="161" t="s">
        <v>2022</v>
      </c>
      <c r="D416" s="162">
        <v>22020</v>
      </c>
      <c r="E416" s="77">
        <v>22020</v>
      </c>
      <c r="F416" s="77">
        <v>0</v>
      </c>
      <c r="G416" s="163" t="s">
        <v>2020</v>
      </c>
      <c r="H416" s="169"/>
      <c r="I416" s="22"/>
      <c r="J416" s="165"/>
      <c r="K416" s="150" t="s">
        <v>1995</v>
      </c>
      <c r="L416" s="18" t="s">
        <v>1358</v>
      </c>
      <c r="M416" s="124"/>
      <c r="N416" s="166"/>
      <c r="O416" s="166"/>
    </row>
    <row r="417" spans="1:15" s="21" customFormat="1" ht="96.75">
      <c r="A417" s="18">
        <v>413</v>
      </c>
      <c r="B417" s="106" t="s">
        <v>2023</v>
      </c>
      <c r="C417" s="161" t="s">
        <v>2024</v>
      </c>
      <c r="D417" s="162">
        <v>3400</v>
      </c>
      <c r="E417" s="77">
        <v>3400</v>
      </c>
      <c r="F417" s="77">
        <v>0</v>
      </c>
      <c r="G417" s="163" t="s">
        <v>2025</v>
      </c>
      <c r="H417" s="169"/>
      <c r="I417" s="22"/>
      <c r="J417" s="165"/>
      <c r="K417" s="150" t="s">
        <v>1349</v>
      </c>
      <c r="L417" s="18" t="s">
        <v>2026</v>
      </c>
      <c r="M417" s="171"/>
      <c r="N417" s="166"/>
      <c r="O417" s="166"/>
    </row>
    <row r="418" spans="1:15" s="21" customFormat="1" ht="96.75">
      <c r="A418" s="18">
        <v>414</v>
      </c>
      <c r="B418" s="106" t="s">
        <v>2027</v>
      </c>
      <c r="C418" s="161" t="s">
        <v>2028</v>
      </c>
      <c r="D418" s="162">
        <v>830</v>
      </c>
      <c r="E418" s="77">
        <v>830</v>
      </c>
      <c r="F418" s="77">
        <v>0</v>
      </c>
      <c r="G418" s="163" t="s">
        <v>2025</v>
      </c>
      <c r="H418" s="169"/>
      <c r="I418" s="22"/>
      <c r="J418" s="165"/>
      <c r="K418" s="150" t="s">
        <v>1349</v>
      </c>
      <c r="L418" s="18" t="s">
        <v>2026</v>
      </c>
      <c r="M418" s="124"/>
      <c r="N418" s="166"/>
      <c r="O418" s="166"/>
    </row>
    <row r="419" spans="1:15" s="21" customFormat="1" ht="96.75">
      <c r="A419" s="18">
        <v>415</v>
      </c>
      <c r="B419" s="106" t="s">
        <v>2029</v>
      </c>
      <c r="C419" s="161" t="s">
        <v>2028</v>
      </c>
      <c r="D419" s="162">
        <v>830</v>
      </c>
      <c r="E419" s="77">
        <v>830</v>
      </c>
      <c r="F419" s="77">
        <v>0</v>
      </c>
      <c r="G419" s="163" t="s">
        <v>2025</v>
      </c>
      <c r="H419" s="169"/>
      <c r="I419" s="22"/>
      <c r="J419" s="165"/>
      <c r="K419" s="150" t="s">
        <v>1349</v>
      </c>
      <c r="L419" s="18" t="s">
        <v>2026</v>
      </c>
      <c r="M419" s="124"/>
      <c r="N419" s="166"/>
      <c r="O419" s="166"/>
    </row>
    <row r="420" spans="1:15" s="21" customFormat="1" ht="96.75">
      <c r="A420" s="18">
        <v>416</v>
      </c>
      <c r="B420" s="106" t="s">
        <v>2030</v>
      </c>
      <c r="C420" s="161" t="s">
        <v>2028</v>
      </c>
      <c r="D420" s="162">
        <v>830</v>
      </c>
      <c r="E420" s="77">
        <v>830</v>
      </c>
      <c r="F420" s="77">
        <v>0</v>
      </c>
      <c r="G420" s="163" t="s">
        <v>2025</v>
      </c>
      <c r="H420" s="169"/>
      <c r="I420" s="22"/>
      <c r="J420" s="165"/>
      <c r="K420" s="150" t="s">
        <v>1349</v>
      </c>
      <c r="L420" s="18" t="s">
        <v>2026</v>
      </c>
      <c r="M420" s="124"/>
      <c r="N420" s="166"/>
      <c r="O420" s="166"/>
    </row>
    <row r="421" spans="1:15" s="21" customFormat="1" ht="96.75">
      <c r="A421" s="18">
        <v>417</v>
      </c>
      <c r="B421" s="106" t="s">
        <v>2031</v>
      </c>
      <c r="C421" s="161" t="s">
        <v>2028</v>
      </c>
      <c r="D421" s="162">
        <v>830</v>
      </c>
      <c r="E421" s="77">
        <v>830</v>
      </c>
      <c r="F421" s="77">
        <v>0</v>
      </c>
      <c r="G421" s="163" t="s">
        <v>2025</v>
      </c>
      <c r="H421" s="169"/>
      <c r="I421" s="22"/>
      <c r="J421" s="165"/>
      <c r="K421" s="150" t="s">
        <v>1349</v>
      </c>
      <c r="L421" s="18" t="s">
        <v>2026</v>
      </c>
      <c r="M421" s="124"/>
      <c r="N421" s="166"/>
      <c r="O421" s="166"/>
    </row>
    <row r="422" spans="1:15" s="21" customFormat="1" ht="96.75">
      <c r="A422" s="18">
        <v>418</v>
      </c>
      <c r="B422" s="106" t="s">
        <v>2023</v>
      </c>
      <c r="C422" s="161" t="s">
        <v>2032</v>
      </c>
      <c r="D422" s="162">
        <v>30</v>
      </c>
      <c r="E422" s="77">
        <v>26.5</v>
      </c>
      <c r="F422" s="77">
        <v>3.5</v>
      </c>
      <c r="G422" s="163" t="s">
        <v>2033</v>
      </c>
      <c r="H422" s="169"/>
      <c r="I422" s="22"/>
      <c r="J422" s="165"/>
      <c r="K422" s="150" t="s">
        <v>1349</v>
      </c>
      <c r="L422" s="18" t="s">
        <v>2026</v>
      </c>
      <c r="M422" s="124"/>
      <c r="N422" s="166"/>
      <c r="O422" s="166"/>
    </row>
    <row r="423" spans="1:15" s="21" customFormat="1" ht="96.75">
      <c r="A423" s="18">
        <v>419</v>
      </c>
      <c r="B423" s="106" t="s">
        <v>2034</v>
      </c>
      <c r="C423" s="161" t="s">
        <v>2035</v>
      </c>
      <c r="D423" s="162">
        <v>30</v>
      </c>
      <c r="E423" s="77">
        <v>7</v>
      </c>
      <c r="F423" s="77">
        <v>23</v>
      </c>
      <c r="G423" s="163" t="s">
        <v>2036</v>
      </c>
      <c r="H423" s="169">
        <v>44545</v>
      </c>
      <c r="I423" s="22"/>
      <c r="J423" s="165" t="s">
        <v>2037</v>
      </c>
      <c r="K423" s="150" t="s">
        <v>1349</v>
      </c>
      <c r="L423" s="18" t="s">
        <v>2026</v>
      </c>
      <c r="M423" s="124"/>
      <c r="N423" s="166"/>
      <c r="O423" s="166"/>
    </row>
    <row r="424" spans="1:15" s="21" customFormat="1" ht="96.75">
      <c r="A424" s="18">
        <v>420</v>
      </c>
      <c r="B424" s="106" t="s">
        <v>2038</v>
      </c>
      <c r="C424" s="161" t="s">
        <v>2039</v>
      </c>
      <c r="D424" s="162">
        <v>30</v>
      </c>
      <c r="E424" s="77">
        <v>26.5</v>
      </c>
      <c r="F424" s="77">
        <v>3.5</v>
      </c>
      <c r="G424" s="163" t="s">
        <v>2036</v>
      </c>
      <c r="H424" s="169"/>
      <c r="I424" s="22"/>
      <c r="J424" s="165"/>
      <c r="K424" s="150" t="s">
        <v>1349</v>
      </c>
      <c r="L424" s="18" t="s">
        <v>2026</v>
      </c>
      <c r="M424" s="124"/>
      <c r="N424" s="166"/>
      <c r="O424" s="166"/>
    </row>
    <row r="425" spans="1:15" s="21" customFormat="1" ht="96.75">
      <c r="A425" s="18">
        <v>421</v>
      </c>
      <c r="B425" s="106" t="s">
        <v>2040</v>
      </c>
      <c r="C425" s="161" t="s">
        <v>2041</v>
      </c>
      <c r="D425" s="162">
        <v>30</v>
      </c>
      <c r="E425" s="77">
        <v>7</v>
      </c>
      <c r="F425" s="77">
        <v>23</v>
      </c>
      <c r="G425" s="163" t="s">
        <v>2036</v>
      </c>
      <c r="H425" s="169">
        <v>44545</v>
      </c>
      <c r="I425" s="22"/>
      <c r="J425" s="165" t="s">
        <v>2037</v>
      </c>
      <c r="K425" s="150" t="s">
        <v>1349</v>
      </c>
      <c r="L425" s="18" t="s">
        <v>2026</v>
      </c>
      <c r="M425" s="124"/>
      <c r="N425" s="166"/>
      <c r="O425" s="166"/>
    </row>
    <row r="426" spans="1:15" s="21" customFormat="1" ht="96.75">
      <c r="A426" s="18">
        <v>422</v>
      </c>
      <c r="B426" s="106" t="s">
        <v>2038</v>
      </c>
      <c r="C426" s="161" t="s">
        <v>2042</v>
      </c>
      <c r="D426" s="162">
        <v>30</v>
      </c>
      <c r="E426" s="77">
        <v>26.5</v>
      </c>
      <c r="F426" s="77">
        <v>3.5</v>
      </c>
      <c r="G426" s="163" t="s">
        <v>2036</v>
      </c>
      <c r="H426" s="169"/>
      <c r="I426" s="22"/>
      <c r="J426" s="165"/>
      <c r="K426" s="150" t="s">
        <v>1349</v>
      </c>
      <c r="L426" s="18" t="s">
        <v>2026</v>
      </c>
      <c r="M426" s="124"/>
      <c r="N426" s="166"/>
      <c r="O426" s="166"/>
    </row>
    <row r="427" spans="1:15" s="21" customFormat="1" ht="96.75">
      <c r="A427" s="18">
        <v>423</v>
      </c>
      <c r="B427" s="106" t="s">
        <v>2043</v>
      </c>
      <c r="C427" s="161" t="s">
        <v>2044</v>
      </c>
      <c r="D427" s="162">
        <v>30</v>
      </c>
      <c r="E427" s="77">
        <v>16.46</v>
      </c>
      <c r="F427" s="77">
        <v>13.54</v>
      </c>
      <c r="G427" s="163" t="s">
        <v>2036</v>
      </c>
      <c r="H427" s="169"/>
      <c r="I427" s="22"/>
      <c r="J427" s="165"/>
      <c r="K427" s="150" t="s">
        <v>1349</v>
      </c>
      <c r="L427" s="18" t="s">
        <v>2026</v>
      </c>
      <c r="M427" s="124"/>
      <c r="N427" s="166"/>
      <c r="O427" s="166"/>
    </row>
    <row r="428" spans="1:15" s="21" customFormat="1" ht="96.75">
      <c r="A428" s="18">
        <v>424</v>
      </c>
      <c r="B428" s="106" t="s">
        <v>2045</v>
      </c>
      <c r="C428" s="161" t="s">
        <v>2046</v>
      </c>
      <c r="D428" s="162">
        <v>20</v>
      </c>
      <c r="E428" s="77">
        <v>17.59</v>
      </c>
      <c r="F428" s="77">
        <v>2.41</v>
      </c>
      <c r="G428" s="163" t="s">
        <v>2036</v>
      </c>
      <c r="H428" s="169"/>
      <c r="I428" s="22"/>
      <c r="J428" s="165"/>
      <c r="K428" s="150" t="s">
        <v>1349</v>
      </c>
      <c r="L428" s="18" t="s">
        <v>2026</v>
      </c>
      <c r="M428" s="124"/>
      <c r="N428" s="166"/>
      <c r="O428" s="166"/>
    </row>
    <row r="429" spans="1:15" s="21" customFormat="1" ht="96.75">
      <c r="A429" s="18">
        <v>425</v>
      </c>
      <c r="B429" s="106" t="s">
        <v>2047</v>
      </c>
      <c r="C429" s="161" t="s">
        <v>2048</v>
      </c>
      <c r="D429" s="162">
        <v>20</v>
      </c>
      <c r="E429" s="77">
        <v>17.59</v>
      </c>
      <c r="F429" s="77">
        <v>2.41</v>
      </c>
      <c r="G429" s="163" t="s">
        <v>2036</v>
      </c>
      <c r="H429" s="169"/>
      <c r="I429" s="22"/>
      <c r="J429" s="165"/>
      <c r="K429" s="150" t="s">
        <v>1349</v>
      </c>
      <c r="L429" s="18" t="s">
        <v>2026</v>
      </c>
      <c r="M429" s="124"/>
      <c r="N429" s="166"/>
      <c r="O429" s="166"/>
    </row>
    <row r="430" spans="1:15" s="21" customFormat="1" ht="96.75">
      <c r="A430" s="18">
        <v>426</v>
      </c>
      <c r="B430" s="106" t="s">
        <v>2049</v>
      </c>
      <c r="C430" s="161" t="s">
        <v>2050</v>
      </c>
      <c r="D430" s="162">
        <v>20</v>
      </c>
      <c r="E430" s="77">
        <v>17.59</v>
      </c>
      <c r="F430" s="77">
        <v>2.41</v>
      </c>
      <c r="G430" s="163" t="s">
        <v>2036</v>
      </c>
      <c r="H430" s="169"/>
      <c r="I430" s="22"/>
      <c r="J430" s="165"/>
      <c r="K430" s="150" t="s">
        <v>1349</v>
      </c>
      <c r="L430" s="18" t="s">
        <v>2026</v>
      </c>
      <c r="M430" s="124"/>
      <c r="N430" s="166"/>
      <c r="O430" s="166"/>
    </row>
    <row r="431" spans="1:15" s="21" customFormat="1" ht="96.75">
      <c r="A431" s="18">
        <v>427</v>
      </c>
      <c r="B431" s="106" t="s">
        <v>2051</v>
      </c>
      <c r="C431" s="161" t="s">
        <v>2052</v>
      </c>
      <c r="D431" s="162">
        <v>10300</v>
      </c>
      <c r="E431" s="77">
        <v>10300</v>
      </c>
      <c r="F431" s="77">
        <v>0</v>
      </c>
      <c r="G431" s="163" t="s">
        <v>2036</v>
      </c>
      <c r="H431" s="169"/>
      <c r="I431" s="22"/>
      <c r="J431" s="165"/>
      <c r="K431" s="150" t="s">
        <v>1349</v>
      </c>
      <c r="L431" s="18" t="s">
        <v>2026</v>
      </c>
      <c r="M431" s="124"/>
      <c r="N431" s="166"/>
      <c r="O431" s="166"/>
    </row>
    <row r="432" spans="1:15" s="21" customFormat="1" ht="96.75">
      <c r="A432" s="18">
        <v>428</v>
      </c>
      <c r="B432" s="106" t="s">
        <v>2053</v>
      </c>
      <c r="C432" s="161" t="s">
        <v>2054</v>
      </c>
      <c r="D432" s="162">
        <v>890</v>
      </c>
      <c r="E432" s="77">
        <v>890</v>
      </c>
      <c r="F432" s="77">
        <v>0</v>
      </c>
      <c r="G432" s="163" t="s">
        <v>2036</v>
      </c>
      <c r="H432" s="169"/>
      <c r="I432" s="22"/>
      <c r="J432" s="165"/>
      <c r="K432" s="150" t="s">
        <v>1349</v>
      </c>
      <c r="L432" s="18" t="s">
        <v>2026</v>
      </c>
      <c r="M432" s="171"/>
      <c r="N432" s="166"/>
      <c r="O432" s="166"/>
    </row>
    <row r="433" spans="1:15" s="21" customFormat="1" ht="96.75">
      <c r="A433" s="18">
        <v>429</v>
      </c>
      <c r="B433" s="106" t="s">
        <v>2055</v>
      </c>
      <c r="C433" s="161" t="s">
        <v>2056</v>
      </c>
      <c r="D433" s="162">
        <v>11900</v>
      </c>
      <c r="E433" s="77">
        <v>11900</v>
      </c>
      <c r="F433" s="77">
        <v>0</v>
      </c>
      <c r="G433" s="163" t="s">
        <v>2036</v>
      </c>
      <c r="H433" s="169"/>
      <c r="I433" s="22"/>
      <c r="J433" s="165"/>
      <c r="K433" s="150" t="s">
        <v>1349</v>
      </c>
      <c r="L433" s="18" t="s">
        <v>2026</v>
      </c>
      <c r="M433" s="171"/>
      <c r="N433" s="166"/>
      <c r="O433" s="166"/>
    </row>
    <row r="434" spans="1:15" s="21" customFormat="1" ht="96.75">
      <c r="A434" s="18">
        <v>430</v>
      </c>
      <c r="B434" s="106" t="s">
        <v>2057</v>
      </c>
      <c r="C434" s="161" t="s">
        <v>2058</v>
      </c>
      <c r="D434" s="162">
        <v>3600</v>
      </c>
      <c r="E434" s="77">
        <v>3600</v>
      </c>
      <c r="F434" s="77">
        <v>0</v>
      </c>
      <c r="G434" s="163" t="s">
        <v>2036</v>
      </c>
      <c r="H434" s="169"/>
      <c r="I434" s="22"/>
      <c r="J434" s="165"/>
      <c r="K434" s="150" t="s">
        <v>1349</v>
      </c>
      <c r="L434" s="18" t="s">
        <v>2026</v>
      </c>
      <c r="M434" s="124"/>
      <c r="N434" s="166"/>
      <c r="O434" s="166"/>
    </row>
    <row r="435" spans="1:15" s="21" customFormat="1" ht="96.75">
      <c r="A435" s="18">
        <v>431</v>
      </c>
      <c r="B435" s="106" t="s">
        <v>2059</v>
      </c>
      <c r="C435" s="161" t="s">
        <v>2060</v>
      </c>
      <c r="D435" s="162">
        <v>9600</v>
      </c>
      <c r="E435" s="77">
        <v>9600</v>
      </c>
      <c r="F435" s="77">
        <v>0</v>
      </c>
      <c r="G435" s="163" t="s">
        <v>2036</v>
      </c>
      <c r="H435" s="169"/>
      <c r="I435" s="22"/>
      <c r="J435" s="165"/>
      <c r="K435" s="150" t="s">
        <v>1349</v>
      </c>
      <c r="L435" s="18" t="s">
        <v>2026</v>
      </c>
      <c r="M435" s="124"/>
      <c r="N435" s="166"/>
      <c r="O435" s="166"/>
    </row>
    <row r="436" spans="1:15" s="21" customFormat="1" ht="96.75">
      <c r="A436" s="18">
        <v>432</v>
      </c>
      <c r="B436" s="106" t="s">
        <v>2061</v>
      </c>
      <c r="C436" s="161" t="s">
        <v>2062</v>
      </c>
      <c r="D436" s="162">
        <v>17900</v>
      </c>
      <c r="E436" s="77">
        <v>17900</v>
      </c>
      <c r="F436" s="77">
        <v>0</v>
      </c>
      <c r="G436" s="163" t="s">
        <v>2036</v>
      </c>
      <c r="H436" s="169"/>
      <c r="I436" s="22"/>
      <c r="J436" s="165"/>
      <c r="K436" s="150" t="s">
        <v>1349</v>
      </c>
      <c r="L436" s="18" t="s">
        <v>2026</v>
      </c>
      <c r="M436" s="124"/>
      <c r="N436" s="166"/>
      <c r="O436" s="166"/>
    </row>
    <row r="437" spans="1:15" s="21" customFormat="1" ht="96.75">
      <c r="A437" s="18">
        <v>433</v>
      </c>
      <c r="B437" s="106" t="s">
        <v>2063</v>
      </c>
      <c r="C437" s="161" t="s">
        <v>2064</v>
      </c>
      <c r="D437" s="162">
        <v>32400</v>
      </c>
      <c r="E437" s="77">
        <v>32400</v>
      </c>
      <c r="F437" s="77">
        <v>0</v>
      </c>
      <c r="G437" s="163" t="s">
        <v>2036</v>
      </c>
      <c r="H437" s="169"/>
      <c r="I437" s="22"/>
      <c r="J437" s="165"/>
      <c r="K437" s="150" t="s">
        <v>1349</v>
      </c>
      <c r="L437" s="18" t="s">
        <v>2026</v>
      </c>
      <c r="M437" s="124"/>
      <c r="N437" s="166"/>
      <c r="O437" s="166"/>
    </row>
    <row r="438" spans="1:15" s="21" customFormat="1" ht="96.75">
      <c r="A438" s="18">
        <v>434</v>
      </c>
      <c r="B438" s="106" t="s">
        <v>2065</v>
      </c>
      <c r="C438" s="161" t="s">
        <v>2060</v>
      </c>
      <c r="D438" s="162">
        <v>9500</v>
      </c>
      <c r="E438" s="77">
        <v>9500</v>
      </c>
      <c r="F438" s="77">
        <v>0</v>
      </c>
      <c r="G438" s="163" t="s">
        <v>2036</v>
      </c>
      <c r="H438" s="169"/>
      <c r="I438" s="22"/>
      <c r="J438" s="165"/>
      <c r="K438" s="150" t="s">
        <v>1349</v>
      </c>
      <c r="L438" s="18" t="s">
        <v>2026</v>
      </c>
      <c r="M438" s="124"/>
      <c r="N438" s="166"/>
      <c r="O438" s="166"/>
    </row>
    <row r="439" spans="1:15" s="21" customFormat="1" ht="96.75">
      <c r="A439" s="18">
        <v>435</v>
      </c>
      <c r="B439" s="106" t="s">
        <v>2066</v>
      </c>
      <c r="C439" s="161" t="s">
        <v>2060</v>
      </c>
      <c r="D439" s="162">
        <v>9300</v>
      </c>
      <c r="E439" s="77">
        <v>9300</v>
      </c>
      <c r="F439" s="77">
        <v>0</v>
      </c>
      <c r="G439" s="163" t="s">
        <v>2036</v>
      </c>
      <c r="H439" s="169"/>
      <c r="I439" s="22"/>
      <c r="J439" s="165"/>
      <c r="K439" s="150" t="s">
        <v>1349</v>
      </c>
      <c r="L439" s="18" t="s">
        <v>2026</v>
      </c>
      <c r="M439" s="124"/>
      <c r="N439" s="166"/>
      <c r="O439" s="166"/>
    </row>
    <row r="440" spans="1:15" s="21" customFormat="1" ht="96.75">
      <c r="A440" s="18">
        <v>436</v>
      </c>
      <c r="B440" s="106" t="s">
        <v>2067</v>
      </c>
      <c r="C440" s="161" t="s">
        <v>2068</v>
      </c>
      <c r="D440" s="162">
        <v>750</v>
      </c>
      <c r="E440" s="77">
        <v>750</v>
      </c>
      <c r="F440" s="77">
        <v>0</v>
      </c>
      <c r="G440" s="163" t="s">
        <v>2036</v>
      </c>
      <c r="H440" s="169"/>
      <c r="I440" s="22"/>
      <c r="J440" s="165"/>
      <c r="K440" s="150" t="s">
        <v>1349</v>
      </c>
      <c r="L440" s="18" t="s">
        <v>2026</v>
      </c>
      <c r="M440" s="124"/>
      <c r="N440" s="166"/>
      <c r="O440" s="166"/>
    </row>
    <row r="441" spans="1:15" s="21" customFormat="1" ht="96.75">
      <c r="A441" s="18">
        <v>437</v>
      </c>
      <c r="B441" s="106" t="s">
        <v>2069</v>
      </c>
      <c r="C441" s="161" t="s">
        <v>2070</v>
      </c>
      <c r="D441" s="162">
        <v>3000</v>
      </c>
      <c r="E441" s="77">
        <v>3000</v>
      </c>
      <c r="F441" s="77">
        <v>0</v>
      </c>
      <c r="G441" s="163" t="s">
        <v>2036</v>
      </c>
      <c r="H441" s="169"/>
      <c r="I441" s="22"/>
      <c r="J441" s="165"/>
      <c r="K441" s="150" t="s">
        <v>1349</v>
      </c>
      <c r="L441" s="18" t="s">
        <v>2026</v>
      </c>
      <c r="M441" s="124"/>
      <c r="N441" s="166"/>
      <c r="O441" s="166"/>
    </row>
    <row r="442" spans="1:15" s="21" customFormat="1" ht="96.75">
      <c r="A442" s="18">
        <v>438</v>
      </c>
      <c r="B442" s="106" t="s">
        <v>2071</v>
      </c>
      <c r="C442" s="161" t="s">
        <v>2072</v>
      </c>
      <c r="D442" s="162">
        <v>40400</v>
      </c>
      <c r="E442" s="77">
        <v>22045.67</v>
      </c>
      <c r="F442" s="77">
        <v>18354.33</v>
      </c>
      <c r="G442" s="163" t="s">
        <v>2036</v>
      </c>
      <c r="H442" s="169"/>
      <c r="I442" s="22"/>
      <c r="J442" s="165"/>
      <c r="K442" s="150" t="s">
        <v>1349</v>
      </c>
      <c r="L442" s="18" t="s">
        <v>2026</v>
      </c>
      <c r="M442" s="172"/>
      <c r="N442" s="166"/>
      <c r="O442" s="166"/>
    </row>
    <row r="443" spans="1:15" s="21" customFormat="1" ht="96.75">
      <c r="A443" s="18">
        <v>439</v>
      </c>
      <c r="B443" s="106" t="s">
        <v>2073</v>
      </c>
      <c r="C443" s="161" t="s">
        <v>2072</v>
      </c>
      <c r="D443" s="162">
        <v>40400</v>
      </c>
      <c r="E443" s="77">
        <v>22045.67</v>
      </c>
      <c r="F443" s="77">
        <v>18354.33</v>
      </c>
      <c r="G443" s="163" t="s">
        <v>2036</v>
      </c>
      <c r="H443" s="169"/>
      <c r="I443" s="22"/>
      <c r="J443" s="165"/>
      <c r="K443" s="150" t="s">
        <v>1349</v>
      </c>
      <c r="L443" s="18" t="s">
        <v>2026</v>
      </c>
      <c r="M443" s="124"/>
      <c r="N443" s="166"/>
      <c r="O443" s="166"/>
    </row>
    <row r="444" spans="1:15" s="21" customFormat="1" ht="96.75">
      <c r="A444" s="18">
        <v>440</v>
      </c>
      <c r="B444" s="106" t="s">
        <v>2074</v>
      </c>
      <c r="C444" s="161" t="s">
        <v>2072</v>
      </c>
      <c r="D444" s="162">
        <v>40400</v>
      </c>
      <c r="E444" s="77">
        <v>22045.67</v>
      </c>
      <c r="F444" s="77">
        <v>18354.33</v>
      </c>
      <c r="G444" s="163" t="s">
        <v>2036</v>
      </c>
      <c r="H444" s="169"/>
      <c r="I444" s="22"/>
      <c r="J444" s="165"/>
      <c r="K444" s="150" t="s">
        <v>1349</v>
      </c>
      <c r="L444" s="18" t="s">
        <v>2026</v>
      </c>
      <c r="M444" s="124"/>
      <c r="N444" s="166"/>
      <c r="O444" s="166"/>
    </row>
    <row r="445" spans="1:15" s="21" customFormat="1" ht="96.75">
      <c r="A445" s="18">
        <v>441</v>
      </c>
      <c r="B445" s="106" t="s">
        <v>2075</v>
      </c>
      <c r="C445" s="161" t="s">
        <v>2032</v>
      </c>
      <c r="D445" s="162">
        <v>30</v>
      </c>
      <c r="E445" s="77">
        <v>26.5</v>
      </c>
      <c r="F445" s="77">
        <v>3.5</v>
      </c>
      <c r="G445" s="163" t="s">
        <v>2036</v>
      </c>
      <c r="H445" s="169"/>
      <c r="I445" s="22"/>
      <c r="J445" s="165"/>
      <c r="K445" s="150" t="s">
        <v>1349</v>
      </c>
      <c r="L445" s="18" t="s">
        <v>2026</v>
      </c>
      <c r="M445" s="124"/>
      <c r="N445" s="166"/>
      <c r="O445" s="166"/>
    </row>
    <row r="446" spans="1:15" s="21" customFormat="1" ht="96.75">
      <c r="A446" s="18">
        <v>442</v>
      </c>
      <c r="B446" s="106" t="s">
        <v>2076</v>
      </c>
      <c r="C446" s="161" t="s">
        <v>2077</v>
      </c>
      <c r="D446" s="162">
        <v>30</v>
      </c>
      <c r="E446" s="119" t="s">
        <v>2078</v>
      </c>
      <c r="F446" s="77">
        <v>23</v>
      </c>
      <c r="G446" s="163" t="s">
        <v>2036</v>
      </c>
      <c r="H446" s="169"/>
      <c r="I446" s="22"/>
      <c r="J446" s="165"/>
      <c r="K446" s="150" t="s">
        <v>1349</v>
      </c>
      <c r="L446" s="18" t="s">
        <v>2026</v>
      </c>
      <c r="M446" s="172"/>
      <c r="N446" s="166"/>
      <c r="O446" s="166"/>
    </row>
    <row r="447" spans="1:15" s="21" customFormat="1" ht="96.75">
      <c r="A447" s="18">
        <v>443</v>
      </c>
      <c r="B447" s="106" t="s">
        <v>2079</v>
      </c>
      <c r="C447" s="161" t="s">
        <v>2077</v>
      </c>
      <c r="D447" s="162">
        <v>20</v>
      </c>
      <c r="E447" s="77">
        <v>17.59</v>
      </c>
      <c r="F447" s="77">
        <v>2.41</v>
      </c>
      <c r="G447" s="163" t="s">
        <v>2036</v>
      </c>
      <c r="H447" s="169">
        <v>44545</v>
      </c>
      <c r="I447" s="22"/>
      <c r="J447" s="165" t="s">
        <v>2037</v>
      </c>
      <c r="K447" s="150" t="s">
        <v>1349</v>
      </c>
      <c r="L447" s="18" t="s">
        <v>2026</v>
      </c>
      <c r="M447" s="124"/>
      <c r="N447" s="166"/>
      <c r="O447" s="166"/>
    </row>
    <row r="448" spans="1:15" s="21" customFormat="1" ht="96.75">
      <c r="A448" s="18">
        <v>444</v>
      </c>
      <c r="B448" s="106" t="s">
        <v>2080</v>
      </c>
      <c r="C448" s="161" t="s">
        <v>2081</v>
      </c>
      <c r="D448" s="162">
        <v>599607</v>
      </c>
      <c r="E448" s="77">
        <v>331033.09</v>
      </c>
      <c r="F448" s="77">
        <v>268573.91</v>
      </c>
      <c r="G448" s="163" t="s">
        <v>2036</v>
      </c>
      <c r="H448" s="169"/>
      <c r="I448" s="22"/>
      <c r="J448" s="165"/>
      <c r="K448" s="150" t="s">
        <v>1349</v>
      </c>
      <c r="L448" s="18" t="s">
        <v>2026</v>
      </c>
      <c r="M448" s="172"/>
      <c r="N448" s="166"/>
      <c r="O448" s="166"/>
    </row>
    <row r="449" spans="1:15" s="21" customFormat="1" ht="96.75">
      <c r="A449" s="18">
        <v>445</v>
      </c>
      <c r="B449" s="106" t="s">
        <v>2082</v>
      </c>
      <c r="C449" s="161" t="s">
        <v>2081</v>
      </c>
      <c r="D449" s="162">
        <v>599607</v>
      </c>
      <c r="E449" s="77">
        <v>331033.09</v>
      </c>
      <c r="F449" s="77">
        <v>268573.91</v>
      </c>
      <c r="G449" s="163" t="s">
        <v>2036</v>
      </c>
      <c r="H449" s="169"/>
      <c r="I449" s="22"/>
      <c r="J449" s="165"/>
      <c r="K449" s="150" t="s">
        <v>1349</v>
      </c>
      <c r="L449" s="18" t="s">
        <v>2026</v>
      </c>
      <c r="M449" s="124"/>
      <c r="N449" s="166"/>
      <c r="O449" s="166"/>
    </row>
    <row r="450" spans="1:15" s="21" customFormat="1" ht="96.75">
      <c r="A450" s="18">
        <v>446</v>
      </c>
      <c r="B450" s="106" t="s">
        <v>2083</v>
      </c>
      <c r="C450" s="161" t="s">
        <v>2081</v>
      </c>
      <c r="D450" s="162">
        <v>599608</v>
      </c>
      <c r="E450" s="77">
        <v>331033.66</v>
      </c>
      <c r="F450" s="77">
        <v>268574.34</v>
      </c>
      <c r="G450" s="163" t="s">
        <v>2036</v>
      </c>
      <c r="H450" s="169"/>
      <c r="I450" s="22"/>
      <c r="J450" s="165"/>
      <c r="K450" s="150" t="s">
        <v>1349</v>
      </c>
      <c r="L450" s="18" t="s">
        <v>2026</v>
      </c>
      <c r="M450" s="124"/>
      <c r="N450" s="166"/>
      <c r="O450" s="166"/>
    </row>
    <row r="451" spans="1:15" s="21" customFormat="1" ht="96.75">
      <c r="A451" s="18">
        <v>447</v>
      </c>
      <c r="B451" s="106" t="s">
        <v>2084</v>
      </c>
      <c r="C451" s="161" t="s">
        <v>2085</v>
      </c>
      <c r="D451" s="162">
        <v>20</v>
      </c>
      <c r="E451" s="77">
        <v>17.59</v>
      </c>
      <c r="F451" s="77">
        <v>2.41</v>
      </c>
      <c r="G451" s="163" t="s">
        <v>2036</v>
      </c>
      <c r="H451" s="169"/>
      <c r="I451" s="22"/>
      <c r="J451" s="165"/>
      <c r="K451" s="150" t="s">
        <v>1349</v>
      </c>
      <c r="L451" s="18" t="s">
        <v>2026</v>
      </c>
      <c r="M451" s="124"/>
      <c r="N451" s="166"/>
      <c r="O451" s="166"/>
    </row>
    <row r="452" spans="1:15" s="21" customFormat="1" ht="96.75">
      <c r="A452" s="18">
        <v>448</v>
      </c>
      <c r="B452" s="106" t="s">
        <v>2086</v>
      </c>
      <c r="C452" s="161" t="s">
        <v>2085</v>
      </c>
      <c r="D452" s="162">
        <v>20</v>
      </c>
      <c r="E452" s="77">
        <v>17.59</v>
      </c>
      <c r="F452" s="77">
        <v>2.41</v>
      </c>
      <c r="G452" s="163" t="s">
        <v>2036</v>
      </c>
      <c r="H452" s="169"/>
      <c r="I452" s="22"/>
      <c r="J452" s="165"/>
      <c r="K452" s="150" t="s">
        <v>1349</v>
      </c>
      <c r="L452" s="18" t="s">
        <v>2026</v>
      </c>
      <c r="M452" s="124"/>
      <c r="N452" s="166"/>
      <c r="O452" s="166"/>
    </row>
    <row r="453" spans="1:15" s="21" customFormat="1" ht="96.75">
      <c r="A453" s="18">
        <v>449</v>
      </c>
      <c r="B453" s="106" t="s">
        <v>2087</v>
      </c>
      <c r="C453" s="161" t="s">
        <v>2035</v>
      </c>
      <c r="D453" s="162">
        <v>20</v>
      </c>
      <c r="E453" s="77">
        <v>17.59</v>
      </c>
      <c r="F453" s="77">
        <v>15.38</v>
      </c>
      <c r="G453" s="163" t="s">
        <v>2036</v>
      </c>
      <c r="H453" s="169"/>
      <c r="I453" s="22"/>
      <c r="J453" s="165"/>
      <c r="K453" s="150" t="s">
        <v>1349</v>
      </c>
      <c r="L453" s="18" t="s">
        <v>2026</v>
      </c>
      <c r="M453" s="124"/>
      <c r="N453" s="166"/>
      <c r="O453" s="166"/>
    </row>
    <row r="454" spans="1:15" s="21" customFormat="1" ht="96.75">
      <c r="A454" s="18">
        <v>450</v>
      </c>
      <c r="B454" s="106" t="s">
        <v>2088</v>
      </c>
      <c r="C454" s="161" t="s">
        <v>2035</v>
      </c>
      <c r="D454" s="162">
        <v>20</v>
      </c>
      <c r="E454" s="77">
        <v>17.59</v>
      </c>
      <c r="F454" s="77">
        <v>15.38</v>
      </c>
      <c r="G454" s="163" t="s">
        <v>2036</v>
      </c>
      <c r="H454" s="169"/>
      <c r="I454" s="22"/>
      <c r="J454" s="165"/>
      <c r="K454" s="150" t="s">
        <v>1349</v>
      </c>
      <c r="L454" s="18" t="s">
        <v>2026</v>
      </c>
      <c r="M454" s="124"/>
      <c r="N454" s="166"/>
      <c r="O454" s="166"/>
    </row>
    <row r="455" spans="1:15" s="21" customFormat="1" ht="96.75">
      <c r="A455" s="18">
        <v>451</v>
      </c>
      <c r="B455" s="106" t="s">
        <v>2089</v>
      </c>
      <c r="C455" s="161" t="s">
        <v>2046</v>
      </c>
      <c r="D455" s="162">
        <v>20</v>
      </c>
      <c r="E455" s="77">
        <v>17.59</v>
      </c>
      <c r="F455" s="77">
        <v>2.41</v>
      </c>
      <c r="G455" s="163" t="s">
        <v>2036</v>
      </c>
      <c r="H455" s="169"/>
      <c r="I455" s="22"/>
      <c r="J455" s="165"/>
      <c r="K455" s="150" t="s">
        <v>1349</v>
      </c>
      <c r="L455" s="18" t="s">
        <v>2026</v>
      </c>
      <c r="M455" s="124"/>
      <c r="N455" s="166"/>
      <c r="O455" s="166"/>
    </row>
    <row r="456" spans="1:15" s="21" customFormat="1" ht="96.75">
      <c r="A456" s="18">
        <v>452</v>
      </c>
      <c r="B456" s="106" t="s">
        <v>2090</v>
      </c>
      <c r="C456" s="161" t="s">
        <v>2035</v>
      </c>
      <c r="D456" s="162">
        <v>20</v>
      </c>
      <c r="E456" s="77">
        <v>17.59</v>
      </c>
      <c r="F456" s="77">
        <v>2.41</v>
      </c>
      <c r="G456" s="163" t="s">
        <v>2036</v>
      </c>
      <c r="H456" s="169"/>
      <c r="I456" s="22"/>
      <c r="J456" s="165"/>
      <c r="K456" s="150" t="s">
        <v>1349</v>
      </c>
      <c r="L456" s="18" t="s">
        <v>2026</v>
      </c>
      <c r="M456" s="124"/>
      <c r="N456" s="166"/>
      <c r="O456" s="166"/>
    </row>
    <row r="457" spans="1:15" s="21" customFormat="1" ht="96.75">
      <c r="A457" s="18">
        <v>453</v>
      </c>
      <c r="B457" s="106" t="s">
        <v>2091</v>
      </c>
      <c r="C457" s="161" t="s">
        <v>2035</v>
      </c>
      <c r="D457" s="162">
        <v>20</v>
      </c>
      <c r="E457" s="77">
        <v>17.59</v>
      </c>
      <c r="F457" s="77">
        <v>2.41</v>
      </c>
      <c r="G457" s="163" t="s">
        <v>2036</v>
      </c>
      <c r="H457" s="169"/>
      <c r="I457" s="22"/>
      <c r="J457" s="165"/>
      <c r="K457" s="150" t="s">
        <v>1349</v>
      </c>
      <c r="L457" s="18" t="s">
        <v>2026</v>
      </c>
      <c r="M457" s="124"/>
      <c r="N457" s="166"/>
      <c r="O457" s="166"/>
    </row>
    <row r="458" spans="1:15" s="21" customFormat="1" ht="96.75">
      <c r="A458" s="18">
        <v>454</v>
      </c>
      <c r="B458" s="106" t="s">
        <v>2092</v>
      </c>
      <c r="C458" s="161" t="s">
        <v>2093</v>
      </c>
      <c r="D458" s="162">
        <v>20</v>
      </c>
      <c r="E458" s="77">
        <v>17.59</v>
      </c>
      <c r="F458" s="77">
        <v>2.41</v>
      </c>
      <c r="G458" s="163" t="s">
        <v>2036</v>
      </c>
      <c r="H458" s="169"/>
      <c r="I458" s="22"/>
      <c r="J458" s="165"/>
      <c r="K458" s="150" t="s">
        <v>1349</v>
      </c>
      <c r="L458" s="18" t="s">
        <v>2026</v>
      </c>
      <c r="M458" s="124"/>
      <c r="N458" s="166"/>
      <c r="O458" s="166"/>
    </row>
    <row r="459" spans="1:15" s="21" customFormat="1" ht="96.75">
      <c r="A459" s="18">
        <v>455</v>
      </c>
      <c r="B459" s="106" t="s">
        <v>2094</v>
      </c>
      <c r="C459" s="161" t="s">
        <v>2095</v>
      </c>
      <c r="D459" s="162">
        <v>10300</v>
      </c>
      <c r="E459" s="77">
        <v>10300</v>
      </c>
      <c r="F459" s="77">
        <v>0</v>
      </c>
      <c r="G459" s="163" t="s">
        <v>2036</v>
      </c>
      <c r="H459" s="169"/>
      <c r="I459" s="22"/>
      <c r="J459" s="165"/>
      <c r="K459" s="150" t="s">
        <v>1349</v>
      </c>
      <c r="L459" s="18" t="s">
        <v>2026</v>
      </c>
      <c r="M459" s="124"/>
      <c r="N459" s="166"/>
      <c r="O459" s="166"/>
    </row>
    <row r="460" spans="1:15" s="21" customFormat="1" ht="96.75">
      <c r="A460" s="18">
        <v>456</v>
      </c>
      <c r="B460" s="106" t="s">
        <v>2096</v>
      </c>
      <c r="C460" s="161" t="s">
        <v>2097</v>
      </c>
      <c r="D460" s="162">
        <v>15813.56</v>
      </c>
      <c r="E460" s="77">
        <v>15813.56</v>
      </c>
      <c r="F460" s="77">
        <v>0</v>
      </c>
      <c r="G460" s="163" t="s">
        <v>2036</v>
      </c>
      <c r="H460" s="169"/>
      <c r="I460" s="22"/>
      <c r="J460" s="165"/>
      <c r="K460" s="150" t="s">
        <v>1349</v>
      </c>
      <c r="L460" s="18" t="s">
        <v>2026</v>
      </c>
      <c r="M460" s="124"/>
      <c r="N460" s="166"/>
      <c r="O460" s="166"/>
    </row>
    <row r="461" spans="1:15" s="21" customFormat="1" ht="96.75">
      <c r="A461" s="18">
        <v>457</v>
      </c>
      <c r="B461" s="106" t="s">
        <v>2098</v>
      </c>
      <c r="C461" s="161" t="s">
        <v>2099</v>
      </c>
      <c r="D461" s="162">
        <v>2840</v>
      </c>
      <c r="E461" s="77">
        <v>2840</v>
      </c>
      <c r="F461" s="77">
        <v>0</v>
      </c>
      <c r="G461" s="163" t="s">
        <v>2036</v>
      </c>
      <c r="H461" s="169"/>
      <c r="I461" s="22"/>
      <c r="J461" s="165"/>
      <c r="K461" s="150" t="s">
        <v>1349</v>
      </c>
      <c r="L461" s="18" t="s">
        <v>2026</v>
      </c>
      <c r="M461" s="171"/>
      <c r="N461" s="166"/>
      <c r="O461" s="166"/>
    </row>
    <row r="462" spans="1:15" s="21" customFormat="1" ht="96.75">
      <c r="A462" s="18">
        <v>458</v>
      </c>
      <c r="B462" s="106" t="s">
        <v>2100</v>
      </c>
      <c r="C462" s="161" t="s">
        <v>2101</v>
      </c>
      <c r="D462" s="162">
        <v>10600</v>
      </c>
      <c r="E462" s="77">
        <v>10600</v>
      </c>
      <c r="F462" s="77">
        <v>0</v>
      </c>
      <c r="G462" s="163" t="s">
        <v>2036</v>
      </c>
      <c r="H462" s="169"/>
      <c r="I462" s="22"/>
      <c r="J462" s="165"/>
      <c r="K462" s="150" t="s">
        <v>1349</v>
      </c>
      <c r="L462" s="18" t="s">
        <v>2026</v>
      </c>
      <c r="M462" s="124"/>
      <c r="N462" s="166"/>
      <c r="O462" s="166"/>
    </row>
    <row r="463" spans="1:15" s="21" customFormat="1" ht="96.75">
      <c r="A463" s="18">
        <v>459</v>
      </c>
      <c r="B463" s="106" t="s">
        <v>2102</v>
      </c>
      <c r="C463" s="161" t="s">
        <v>2103</v>
      </c>
      <c r="D463" s="162">
        <v>33765</v>
      </c>
      <c r="E463" s="77">
        <v>33765</v>
      </c>
      <c r="F463" s="77">
        <v>0</v>
      </c>
      <c r="G463" s="163" t="s">
        <v>2036</v>
      </c>
      <c r="H463" s="169"/>
      <c r="I463" s="22"/>
      <c r="J463" s="165"/>
      <c r="K463" s="150" t="s">
        <v>1349</v>
      </c>
      <c r="L463" s="18" t="s">
        <v>2026</v>
      </c>
      <c r="M463" s="124"/>
      <c r="N463" s="166"/>
      <c r="O463" s="166"/>
    </row>
    <row r="464" spans="1:13" s="21" customFormat="1" ht="96.75">
      <c r="A464" s="24">
        <v>460</v>
      </c>
      <c r="B464" s="36" t="s">
        <v>2104</v>
      </c>
      <c r="C464" s="72" t="s">
        <v>2105</v>
      </c>
      <c r="D464" s="75">
        <v>14420</v>
      </c>
      <c r="E464" s="75">
        <v>14420</v>
      </c>
      <c r="F464" s="75">
        <v>0</v>
      </c>
      <c r="G464" s="32">
        <v>43739</v>
      </c>
      <c r="H464" s="120"/>
      <c r="I464" s="95"/>
      <c r="J464" s="24"/>
      <c r="K464" s="27" t="s">
        <v>1349</v>
      </c>
      <c r="L464" s="18" t="s">
        <v>2026</v>
      </c>
      <c r="M464" s="173" t="s">
        <v>2106</v>
      </c>
    </row>
    <row r="465" spans="1:13" s="21" customFormat="1" ht="96.75">
      <c r="A465" s="18">
        <v>461</v>
      </c>
      <c r="B465" s="106" t="s">
        <v>2107</v>
      </c>
      <c r="C465" s="105" t="s">
        <v>1765</v>
      </c>
      <c r="D465" s="153">
        <v>8700</v>
      </c>
      <c r="E465" s="174" t="s">
        <v>2108</v>
      </c>
      <c r="F465" s="174" t="s">
        <v>1055</v>
      </c>
      <c r="G465" s="154">
        <v>43739</v>
      </c>
      <c r="H465" s="169"/>
      <c r="I465" s="18"/>
      <c r="J465" s="18"/>
      <c r="K465" s="18" t="s">
        <v>1349</v>
      </c>
      <c r="L465" s="18" t="s">
        <v>2026</v>
      </c>
      <c r="M465" s="18"/>
    </row>
    <row r="466" spans="1:13" s="21" customFormat="1" ht="96.75">
      <c r="A466" s="18">
        <v>462</v>
      </c>
      <c r="B466" s="106" t="s">
        <v>2109</v>
      </c>
      <c r="C466" s="105" t="s">
        <v>2110</v>
      </c>
      <c r="D466" s="162">
        <v>5500</v>
      </c>
      <c r="E466" s="174" t="s">
        <v>2111</v>
      </c>
      <c r="F466" s="174" t="s">
        <v>1055</v>
      </c>
      <c r="G466" s="154">
        <v>43739</v>
      </c>
      <c r="H466" s="169"/>
      <c r="I466" s="18"/>
      <c r="J466" s="18"/>
      <c r="K466" s="18" t="s">
        <v>1349</v>
      </c>
      <c r="L466" s="18" t="s">
        <v>2026</v>
      </c>
      <c r="M466" s="175"/>
    </row>
    <row r="467" spans="1:13" s="21" customFormat="1" ht="96.75">
      <c r="A467" s="18">
        <v>463</v>
      </c>
      <c r="B467" s="106" t="s">
        <v>2112</v>
      </c>
      <c r="C467" s="105" t="s">
        <v>2113</v>
      </c>
      <c r="D467" s="153">
        <v>35449.6</v>
      </c>
      <c r="E467" s="153">
        <v>35449.6</v>
      </c>
      <c r="F467" s="153">
        <v>0</v>
      </c>
      <c r="G467" s="154">
        <v>42537</v>
      </c>
      <c r="H467" s="169"/>
      <c r="I467" s="18"/>
      <c r="J467" s="18"/>
      <c r="K467" s="18" t="s">
        <v>1349</v>
      </c>
      <c r="L467" s="18" t="s">
        <v>2026</v>
      </c>
      <c r="M467" s="18"/>
    </row>
    <row r="468" spans="1:13" s="21" customFormat="1" ht="96.75">
      <c r="A468" s="18">
        <v>464</v>
      </c>
      <c r="B468" s="106" t="s">
        <v>2114</v>
      </c>
      <c r="C468" s="105" t="s">
        <v>2115</v>
      </c>
      <c r="D468" s="153">
        <v>17000</v>
      </c>
      <c r="E468" s="153">
        <v>3305.54</v>
      </c>
      <c r="F468" s="153">
        <v>13694.46</v>
      </c>
      <c r="G468" s="154">
        <v>43739</v>
      </c>
      <c r="H468" s="169">
        <v>44545</v>
      </c>
      <c r="I468" s="18"/>
      <c r="J468" s="105" t="s">
        <v>2037</v>
      </c>
      <c r="K468" s="18" t="s">
        <v>1349</v>
      </c>
      <c r="L468" s="18" t="s">
        <v>2026</v>
      </c>
      <c r="M468" s="18"/>
    </row>
    <row r="469" spans="1:13" s="21" customFormat="1" ht="96.75">
      <c r="A469" s="18">
        <v>465</v>
      </c>
      <c r="B469" s="106" t="s">
        <v>2116</v>
      </c>
      <c r="C469" s="105" t="s">
        <v>2117</v>
      </c>
      <c r="D469" s="153">
        <v>2400</v>
      </c>
      <c r="E469" s="174" t="s">
        <v>2118</v>
      </c>
      <c r="F469" s="174" t="s">
        <v>1055</v>
      </c>
      <c r="G469" s="154">
        <v>41599</v>
      </c>
      <c r="H469" s="176" t="s">
        <v>890</v>
      </c>
      <c r="I469" s="18"/>
      <c r="J469" s="18"/>
      <c r="K469" s="18" t="s">
        <v>1349</v>
      </c>
      <c r="L469" s="18" t="s">
        <v>2026</v>
      </c>
      <c r="M469" s="171"/>
    </row>
    <row r="470" spans="1:13" s="21" customFormat="1" ht="96.75">
      <c r="A470" s="18">
        <v>466</v>
      </c>
      <c r="B470" s="106" t="s">
        <v>2119</v>
      </c>
      <c r="C470" s="105" t="s">
        <v>2120</v>
      </c>
      <c r="D470" s="153">
        <v>2400</v>
      </c>
      <c r="E470" s="174" t="s">
        <v>2118</v>
      </c>
      <c r="F470" s="174" t="s">
        <v>1055</v>
      </c>
      <c r="G470" s="154">
        <v>41600</v>
      </c>
      <c r="H470" s="169"/>
      <c r="I470" s="18"/>
      <c r="J470" s="18"/>
      <c r="K470" s="18" t="s">
        <v>1349</v>
      </c>
      <c r="L470" s="18" t="s">
        <v>2026</v>
      </c>
      <c r="M470" s="171"/>
    </row>
    <row r="471" spans="1:13" s="21" customFormat="1" ht="96.75">
      <c r="A471" s="18">
        <v>467</v>
      </c>
      <c r="B471" s="106" t="s">
        <v>2121</v>
      </c>
      <c r="C471" s="105" t="s">
        <v>2122</v>
      </c>
      <c r="D471" s="153">
        <v>3900</v>
      </c>
      <c r="E471" s="174" t="s">
        <v>2123</v>
      </c>
      <c r="F471" s="174" t="s">
        <v>1055</v>
      </c>
      <c r="G471" s="154">
        <v>41561</v>
      </c>
      <c r="H471" s="169"/>
      <c r="I471" s="18"/>
      <c r="J471" s="18"/>
      <c r="K471" s="18" t="s">
        <v>1349</v>
      </c>
      <c r="L471" s="18" t="s">
        <v>2026</v>
      </c>
      <c r="M471" s="171"/>
    </row>
    <row r="472" spans="1:13" s="21" customFormat="1" ht="96.75">
      <c r="A472" s="18">
        <v>468</v>
      </c>
      <c r="B472" s="106" t="s">
        <v>2124</v>
      </c>
      <c r="C472" s="105" t="s">
        <v>2125</v>
      </c>
      <c r="D472" s="153">
        <v>38730</v>
      </c>
      <c r="E472" s="174" t="s">
        <v>2126</v>
      </c>
      <c r="F472" s="174" t="s">
        <v>1055</v>
      </c>
      <c r="G472" s="154">
        <v>41717</v>
      </c>
      <c r="H472" s="169"/>
      <c r="I472" s="18"/>
      <c r="J472" s="18"/>
      <c r="K472" s="18" t="s">
        <v>1349</v>
      </c>
      <c r="L472" s="18" t="s">
        <v>2026</v>
      </c>
      <c r="M472" s="18"/>
    </row>
    <row r="473" spans="1:13" s="21" customFormat="1" ht="96.75">
      <c r="A473" s="18">
        <v>469</v>
      </c>
      <c r="B473" s="106" t="s">
        <v>2127</v>
      </c>
      <c r="C473" s="105" t="s">
        <v>2128</v>
      </c>
      <c r="D473" s="153">
        <v>27000</v>
      </c>
      <c r="E473" s="174" t="s">
        <v>2129</v>
      </c>
      <c r="F473" s="174" t="s">
        <v>1055</v>
      </c>
      <c r="G473" s="154">
        <v>41752</v>
      </c>
      <c r="H473" s="169"/>
      <c r="I473" s="18"/>
      <c r="J473" s="18"/>
      <c r="K473" s="18" t="s">
        <v>1349</v>
      </c>
      <c r="L473" s="18" t="s">
        <v>2026</v>
      </c>
      <c r="M473" s="18"/>
    </row>
    <row r="474" spans="1:13" s="21" customFormat="1" ht="96.75">
      <c r="A474" s="18">
        <v>470</v>
      </c>
      <c r="B474" s="106" t="s">
        <v>2130</v>
      </c>
      <c r="C474" s="105" t="s">
        <v>2131</v>
      </c>
      <c r="D474" s="153">
        <v>1520</v>
      </c>
      <c r="E474" s="174" t="s">
        <v>2132</v>
      </c>
      <c r="F474" s="174" t="s">
        <v>1055</v>
      </c>
      <c r="G474" s="154">
        <v>41807</v>
      </c>
      <c r="H474" s="169"/>
      <c r="I474" s="18"/>
      <c r="J474" s="18"/>
      <c r="K474" s="18" t="s">
        <v>1349</v>
      </c>
      <c r="L474" s="18" t="s">
        <v>2026</v>
      </c>
      <c r="M474" s="18"/>
    </row>
    <row r="475" spans="1:13" s="57" customFormat="1" ht="96.75">
      <c r="A475" s="24">
        <v>471</v>
      </c>
      <c r="B475" s="36" t="s">
        <v>2133</v>
      </c>
      <c r="C475" s="72" t="s">
        <v>2134</v>
      </c>
      <c r="D475" s="75">
        <v>47348.09</v>
      </c>
      <c r="E475" s="78" t="s">
        <v>1055</v>
      </c>
      <c r="F475" s="75">
        <v>47348.09</v>
      </c>
      <c r="G475" s="32">
        <v>43767</v>
      </c>
      <c r="H475" s="120"/>
      <c r="I475" s="24"/>
      <c r="J475" s="24"/>
      <c r="K475" s="27" t="s">
        <v>1349</v>
      </c>
      <c r="L475" s="27" t="s">
        <v>2026</v>
      </c>
      <c r="M475" s="27" t="s">
        <v>2135</v>
      </c>
    </row>
    <row r="476" spans="1:13" s="21" customFormat="1" ht="96.75">
      <c r="A476" s="18">
        <v>472</v>
      </c>
      <c r="B476" s="106" t="s">
        <v>2136</v>
      </c>
      <c r="C476" s="105" t="s">
        <v>2137</v>
      </c>
      <c r="D476" s="153">
        <v>10</v>
      </c>
      <c r="E476" s="174">
        <v>10</v>
      </c>
      <c r="F476" s="153">
        <v>0</v>
      </c>
      <c r="G476" s="154">
        <v>43767</v>
      </c>
      <c r="H476" s="169"/>
      <c r="I476" s="18"/>
      <c r="J476" s="18"/>
      <c r="K476" s="18" t="s">
        <v>1349</v>
      </c>
      <c r="L476" s="18" t="s">
        <v>2026</v>
      </c>
      <c r="M476" s="175"/>
    </row>
    <row r="477" spans="1:13" s="21" customFormat="1" ht="85.5">
      <c r="A477" s="18">
        <v>473</v>
      </c>
      <c r="B477" s="106" t="s">
        <v>2124</v>
      </c>
      <c r="C477" s="105" t="s">
        <v>2138</v>
      </c>
      <c r="D477" s="75">
        <v>30600</v>
      </c>
      <c r="E477" s="153">
        <v>36600</v>
      </c>
      <c r="F477" s="153">
        <v>0</v>
      </c>
      <c r="G477" s="154">
        <v>42735</v>
      </c>
      <c r="H477" s="169"/>
      <c r="I477" s="18"/>
      <c r="J477" s="18"/>
      <c r="K477" s="18" t="s">
        <v>2139</v>
      </c>
      <c r="L477" s="18" t="s">
        <v>89</v>
      </c>
      <c r="M477" s="18" t="s">
        <v>2140</v>
      </c>
    </row>
    <row r="478" spans="1:13" s="21" customFormat="1" ht="50.25">
      <c r="A478" s="18">
        <v>474</v>
      </c>
      <c r="B478" s="106" t="s">
        <v>2141</v>
      </c>
      <c r="C478" s="105" t="s">
        <v>2142</v>
      </c>
      <c r="D478" s="153">
        <v>4967.4</v>
      </c>
      <c r="E478" s="153">
        <v>4967.4</v>
      </c>
      <c r="F478" s="153">
        <v>0</v>
      </c>
      <c r="G478" s="154">
        <v>42735</v>
      </c>
      <c r="H478" s="169"/>
      <c r="I478" s="18"/>
      <c r="J478" s="18"/>
      <c r="K478" s="18" t="s">
        <v>2139</v>
      </c>
      <c r="L478" s="18" t="s">
        <v>89</v>
      </c>
      <c r="M478" s="18"/>
    </row>
    <row r="479" spans="1:13" s="21" customFormat="1" ht="73.5">
      <c r="A479" s="18">
        <v>475</v>
      </c>
      <c r="B479" s="106" t="s">
        <v>2143</v>
      </c>
      <c r="C479" s="105" t="s">
        <v>2144</v>
      </c>
      <c r="D479" s="153">
        <v>21715</v>
      </c>
      <c r="E479" s="153">
        <v>21715</v>
      </c>
      <c r="F479" s="153">
        <v>0</v>
      </c>
      <c r="G479" s="154">
        <v>42735</v>
      </c>
      <c r="H479" s="169"/>
      <c r="I479" s="18"/>
      <c r="J479" s="18"/>
      <c r="K479" s="18" t="s">
        <v>2139</v>
      </c>
      <c r="L479" s="18" t="s">
        <v>89</v>
      </c>
      <c r="M479" s="18" t="s">
        <v>2145</v>
      </c>
    </row>
    <row r="480" spans="1:13" s="21" customFormat="1" ht="50.25">
      <c r="A480" s="18">
        <v>476</v>
      </c>
      <c r="B480" s="106" t="s">
        <v>2146</v>
      </c>
      <c r="C480" s="105" t="s">
        <v>2125</v>
      </c>
      <c r="D480" s="153">
        <v>8870</v>
      </c>
      <c r="E480" s="153">
        <v>8870</v>
      </c>
      <c r="F480" s="153">
        <v>0</v>
      </c>
      <c r="G480" s="154">
        <v>42735</v>
      </c>
      <c r="H480" s="169"/>
      <c r="I480" s="18"/>
      <c r="J480" s="18"/>
      <c r="K480" s="18" t="s">
        <v>2139</v>
      </c>
      <c r="L480" s="18" t="s">
        <v>89</v>
      </c>
      <c r="M480" s="18"/>
    </row>
    <row r="481" spans="1:13" s="21" customFormat="1" ht="96.75">
      <c r="A481" s="18">
        <v>477</v>
      </c>
      <c r="B481" s="106" t="s">
        <v>2147</v>
      </c>
      <c r="C481" s="105" t="s">
        <v>2148</v>
      </c>
      <c r="D481" s="162">
        <v>35400</v>
      </c>
      <c r="E481" s="153">
        <v>13451.7</v>
      </c>
      <c r="F481" s="153">
        <v>21948.3</v>
      </c>
      <c r="G481" s="154">
        <v>42735</v>
      </c>
      <c r="H481" s="169"/>
      <c r="I481" s="18"/>
      <c r="J481" s="18"/>
      <c r="K481" s="18" t="s">
        <v>2139</v>
      </c>
      <c r="L481" s="18" t="s">
        <v>89</v>
      </c>
      <c r="M481" s="18" t="s">
        <v>2149</v>
      </c>
    </row>
    <row r="482" spans="1:13" s="21" customFormat="1" ht="73.5">
      <c r="A482" s="18">
        <v>478</v>
      </c>
      <c r="B482" s="106" t="s">
        <v>2150</v>
      </c>
      <c r="C482" s="105" t="s">
        <v>2151</v>
      </c>
      <c r="D482" s="153">
        <v>33301</v>
      </c>
      <c r="E482" s="153">
        <v>19081.17</v>
      </c>
      <c r="F482" s="153">
        <v>14219.83</v>
      </c>
      <c r="G482" s="154">
        <v>39991</v>
      </c>
      <c r="H482" s="169"/>
      <c r="I482" s="18"/>
      <c r="J482" s="18"/>
      <c r="K482" s="18" t="s">
        <v>2139</v>
      </c>
      <c r="L482" s="18" t="s">
        <v>89</v>
      </c>
      <c r="M482" s="18" t="s">
        <v>2152</v>
      </c>
    </row>
    <row r="483" spans="1:13" s="21" customFormat="1" ht="85.5">
      <c r="A483" s="18">
        <v>479</v>
      </c>
      <c r="B483" s="106" t="s">
        <v>2153</v>
      </c>
      <c r="C483" s="105" t="s">
        <v>2154</v>
      </c>
      <c r="D483" s="162">
        <v>36000</v>
      </c>
      <c r="E483" s="153">
        <v>36000</v>
      </c>
      <c r="F483" s="153">
        <v>0</v>
      </c>
      <c r="G483" s="154">
        <v>40931</v>
      </c>
      <c r="H483" s="169"/>
      <c r="I483" s="18"/>
      <c r="J483" s="18"/>
      <c r="K483" s="18" t="s">
        <v>2139</v>
      </c>
      <c r="L483" s="18" t="s">
        <v>89</v>
      </c>
      <c r="M483" s="18" t="s">
        <v>2155</v>
      </c>
    </row>
    <row r="484" spans="1:13" s="21" customFormat="1" ht="50.25">
      <c r="A484" s="18">
        <v>480</v>
      </c>
      <c r="B484" s="106" t="s">
        <v>2156</v>
      </c>
      <c r="C484" s="105" t="s">
        <v>2157</v>
      </c>
      <c r="D484" s="153">
        <v>20900</v>
      </c>
      <c r="E484" s="153">
        <v>20900</v>
      </c>
      <c r="F484" s="153">
        <v>0</v>
      </c>
      <c r="G484" s="154">
        <v>41359</v>
      </c>
      <c r="H484" s="169"/>
      <c r="I484" s="18"/>
      <c r="J484" s="18"/>
      <c r="K484" s="18" t="s">
        <v>2139</v>
      </c>
      <c r="L484" s="18" t="s">
        <v>89</v>
      </c>
      <c r="M484" s="18"/>
    </row>
    <row r="485" spans="1:13" s="21" customFormat="1" ht="50.25">
      <c r="A485" s="18">
        <v>481</v>
      </c>
      <c r="B485" s="106" t="s">
        <v>2158</v>
      </c>
      <c r="C485" s="105" t="s">
        <v>2159</v>
      </c>
      <c r="D485" s="153">
        <v>7760</v>
      </c>
      <c r="E485" s="153">
        <v>7760</v>
      </c>
      <c r="F485" s="153">
        <v>0</v>
      </c>
      <c r="G485" s="154">
        <v>40163</v>
      </c>
      <c r="H485" s="169"/>
      <c r="I485" s="18"/>
      <c r="J485" s="18"/>
      <c r="K485" s="18" t="s">
        <v>2139</v>
      </c>
      <c r="L485" s="18" t="s">
        <v>89</v>
      </c>
      <c r="M485" s="18"/>
    </row>
    <row r="486" spans="1:13" s="21" customFormat="1" ht="50.25">
      <c r="A486" s="18">
        <v>482</v>
      </c>
      <c r="B486" s="106" t="s">
        <v>2160</v>
      </c>
      <c r="C486" s="105" t="s">
        <v>2161</v>
      </c>
      <c r="D486" s="153">
        <v>9305</v>
      </c>
      <c r="E486" s="153">
        <v>9305</v>
      </c>
      <c r="F486" s="153">
        <v>0</v>
      </c>
      <c r="G486" s="154">
        <v>40527</v>
      </c>
      <c r="H486" s="169"/>
      <c r="I486" s="18"/>
      <c r="J486" s="18"/>
      <c r="K486" s="18" t="s">
        <v>2139</v>
      </c>
      <c r="L486" s="18" t="s">
        <v>89</v>
      </c>
      <c r="M486" s="18"/>
    </row>
    <row r="487" spans="1:13" s="21" customFormat="1" ht="50.25">
      <c r="A487" s="18">
        <v>483</v>
      </c>
      <c r="B487" s="106" t="s">
        <v>2162</v>
      </c>
      <c r="C487" s="105" t="s">
        <v>2163</v>
      </c>
      <c r="D487" s="153">
        <v>5880</v>
      </c>
      <c r="E487" s="153">
        <v>5880</v>
      </c>
      <c r="F487" s="153">
        <v>0</v>
      </c>
      <c r="G487" s="154">
        <v>40464</v>
      </c>
      <c r="H487" s="169"/>
      <c r="I487" s="18"/>
      <c r="J487" s="18"/>
      <c r="K487" s="18" t="s">
        <v>2139</v>
      </c>
      <c r="L487" s="18" t="s">
        <v>89</v>
      </c>
      <c r="M487" s="18"/>
    </row>
    <row r="488" spans="1:13" s="21" customFormat="1" ht="50.25">
      <c r="A488" s="18">
        <v>484</v>
      </c>
      <c r="B488" s="106" t="s">
        <v>2164</v>
      </c>
      <c r="C488" s="105" t="s">
        <v>2165</v>
      </c>
      <c r="D488" s="162">
        <v>8300</v>
      </c>
      <c r="E488" s="153">
        <v>8300</v>
      </c>
      <c r="F488" s="153">
        <v>0</v>
      </c>
      <c r="G488" s="154">
        <v>40932</v>
      </c>
      <c r="H488" s="169"/>
      <c r="I488" s="18"/>
      <c r="J488" s="18"/>
      <c r="K488" s="18" t="s">
        <v>2139</v>
      </c>
      <c r="L488" s="18" t="s">
        <v>89</v>
      </c>
      <c r="M488" s="18"/>
    </row>
    <row r="489" spans="1:13" s="21" customFormat="1" ht="50.25">
      <c r="A489" s="18">
        <v>485</v>
      </c>
      <c r="B489" s="106" t="s">
        <v>2112</v>
      </c>
      <c r="C489" s="105" t="s">
        <v>2166</v>
      </c>
      <c r="D489" s="162">
        <v>6350</v>
      </c>
      <c r="E489" s="153">
        <v>6350</v>
      </c>
      <c r="F489" s="153">
        <v>0</v>
      </c>
      <c r="G489" s="154">
        <v>42735</v>
      </c>
      <c r="H489" s="169"/>
      <c r="I489" s="18"/>
      <c r="J489" s="18"/>
      <c r="K489" s="18" t="s">
        <v>2139</v>
      </c>
      <c r="L489" s="18" t="s">
        <v>89</v>
      </c>
      <c r="M489" s="18"/>
    </row>
    <row r="490" spans="1:13" s="21" customFormat="1" ht="61.5">
      <c r="A490" s="18">
        <v>486</v>
      </c>
      <c r="B490" s="106" t="s">
        <v>2167</v>
      </c>
      <c r="C490" s="105" t="s">
        <v>2168</v>
      </c>
      <c r="D490" s="153">
        <v>165899</v>
      </c>
      <c r="E490" s="153">
        <v>5530</v>
      </c>
      <c r="F490" s="153">
        <v>160369</v>
      </c>
      <c r="G490" s="154">
        <v>44312</v>
      </c>
      <c r="H490" s="169"/>
      <c r="I490" s="18"/>
      <c r="J490" s="18"/>
      <c r="K490" s="18" t="s">
        <v>2139</v>
      </c>
      <c r="L490" s="18" t="s">
        <v>89</v>
      </c>
      <c r="M490" s="18"/>
    </row>
    <row r="491" spans="1:13" s="21" customFormat="1" ht="50.25">
      <c r="A491" s="18">
        <v>487</v>
      </c>
      <c r="B491" s="106" t="s">
        <v>2169</v>
      </c>
      <c r="C491" s="105" t="s">
        <v>2170</v>
      </c>
      <c r="D491" s="153">
        <v>7600</v>
      </c>
      <c r="E491" s="153">
        <v>7600</v>
      </c>
      <c r="F491" s="153">
        <v>0</v>
      </c>
      <c r="G491" s="154">
        <v>39979</v>
      </c>
      <c r="H491" s="169"/>
      <c r="I491" s="18"/>
      <c r="J491" s="18"/>
      <c r="K491" s="18" t="s">
        <v>2139</v>
      </c>
      <c r="L491" s="18" t="s">
        <v>89</v>
      </c>
      <c r="M491" s="18"/>
    </row>
    <row r="492" spans="1:13" s="21" customFormat="1" ht="50.25">
      <c r="A492" s="18">
        <v>488</v>
      </c>
      <c r="B492" s="106" t="s">
        <v>2171</v>
      </c>
      <c r="C492" s="105" t="s">
        <v>2172</v>
      </c>
      <c r="D492" s="153">
        <v>15000</v>
      </c>
      <c r="E492" s="153">
        <v>8702.12</v>
      </c>
      <c r="F492" s="153">
        <v>6297.88</v>
      </c>
      <c r="G492" s="154">
        <v>40163</v>
      </c>
      <c r="H492" s="169"/>
      <c r="I492" s="18"/>
      <c r="J492" s="18"/>
      <c r="K492" s="18" t="s">
        <v>2139</v>
      </c>
      <c r="L492" s="18" t="s">
        <v>89</v>
      </c>
      <c r="M492" s="18"/>
    </row>
    <row r="493" spans="1:13" s="21" customFormat="1" ht="50.25">
      <c r="A493" s="18">
        <v>489</v>
      </c>
      <c r="B493" s="106" t="s">
        <v>2173</v>
      </c>
      <c r="C493" s="105" t="s">
        <v>2174</v>
      </c>
      <c r="D493" s="153">
        <v>4500</v>
      </c>
      <c r="E493" s="153">
        <v>4500</v>
      </c>
      <c r="F493" s="153">
        <v>0</v>
      </c>
      <c r="G493" s="154">
        <v>40266</v>
      </c>
      <c r="H493" s="169"/>
      <c r="I493" s="18"/>
      <c r="J493" s="18"/>
      <c r="K493" s="18" t="s">
        <v>2139</v>
      </c>
      <c r="L493" s="18" t="s">
        <v>89</v>
      </c>
      <c r="M493" s="18"/>
    </row>
    <row r="494" spans="1:13" s="21" customFormat="1" ht="50.25">
      <c r="A494" s="18">
        <v>490</v>
      </c>
      <c r="B494" s="106" t="s">
        <v>2175</v>
      </c>
      <c r="C494" s="105" t="s">
        <v>1613</v>
      </c>
      <c r="D494" s="153">
        <v>6400</v>
      </c>
      <c r="E494" s="153">
        <v>6400</v>
      </c>
      <c r="F494" s="153">
        <v>0</v>
      </c>
      <c r="G494" s="154">
        <v>40266</v>
      </c>
      <c r="H494" s="169"/>
      <c r="I494" s="18"/>
      <c r="J494" s="18"/>
      <c r="K494" s="18" t="s">
        <v>2139</v>
      </c>
      <c r="L494" s="18" t="s">
        <v>89</v>
      </c>
      <c r="M494" s="18"/>
    </row>
    <row r="495" spans="1:13" s="21" customFormat="1" ht="50.25">
      <c r="A495" s="18">
        <v>491</v>
      </c>
      <c r="B495" s="106" t="s">
        <v>2176</v>
      </c>
      <c r="C495" s="105" t="s">
        <v>2177</v>
      </c>
      <c r="D495" s="153">
        <v>4800</v>
      </c>
      <c r="E495" s="153">
        <v>4800</v>
      </c>
      <c r="F495" s="153">
        <v>0</v>
      </c>
      <c r="G495" s="154">
        <v>40266</v>
      </c>
      <c r="H495" s="169"/>
      <c r="I495" s="18"/>
      <c r="J495" s="18"/>
      <c r="K495" s="18" t="s">
        <v>2139</v>
      </c>
      <c r="L495" s="18" t="s">
        <v>89</v>
      </c>
      <c r="M495" s="18"/>
    </row>
    <row r="496" spans="1:13" s="21" customFormat="1" ht="50.25">
      <c r="A496" s="18">
        <v>492</v>
      </c>
      <c r="B496" s="106" t="s">
        <v>2178</v>
      </c>
      <c r="C496" s="105" t="s">
        <v>1621</v>
      </c>
      <c r="D496" s="153">
        <v>5300</v>
      </c>
      <c r="E496" s="153">
        <v>5300</v>
      </c>
      <c r="F496" s="153">
        <v>0</v>
      </c>
      <c r="G496" s="154">
        <v>40266</v>
      </c>
      <c r="H496" s="169"/>
      <c r="I496" s="18"/>
      <c r="J496" s="18"/>
      <c r="K496" s="18" t="s">
        <v>2139</v>
      </c>
      <c r="L496" s="18" t="s">
        <v>89</v>
      </c>
      <c r="M496" s="18"/>
    </row>
    <row r="497" spans="1:13" s="21" customFormat="1" ht="50.25">
      <c r="A497" s="18">
        <v>493</v>
      </c>
      <c r="B497" s="106" t="s">
        <v>2179</v>
      </c>
      <c r="C497" s="105" t="s">
        <v>2011</v>
      </c>
      <c r="D497" s="153">
        <v>4640</v>
      </c>
      <c r="E497" s="153">
        <v>4640</v>
      </c>
      <c r="F497" s="153">
        <v>0</v>
      </c>
      <c r="G497" s="154">
        <v>42735</v>
      </c>
      <c r="H497" s="169"/>
      <c r="I497" s="18"/>
      <c r="J497" s="18"/>
      <c r="K497" s="18" t="s">
        <v>2139</v>
      </c>
      <c r="L497" s="18" t="s">
        <v>89</v>
      </c>
      <c r="M497" s="18"/>
    </row>
    <row r="498" spans="1:13" s="21" customFormat="1" ht="50.25">
      <c r="A498" s="18">
        <v>494</v>
      </c>
      <c r="B498" s="106" t="s">
        <v>2180</v>
      </c>
      <c r="C498" s="105" t="s">
        <v>2170</v>
      </c>
      <c r="D498" s="153">
        <v>19000</v>
      </c>
      <c r="E498" s="153">
        <v>19000</v>
      </c>
      <c r="F498" s="153">
        <v>0</v>
      </c>
      <c r="G498" s="154">
        <v>41970</v>
      </c>
      <c r="H498" s="169"/>
      <c r="I498" s="18"/>
      <c r="J498" s="18"/>
      <c r="K498" s="18" t="s">
        <v>2139</v>
      </c>
      <c r="L498" s="18" t="s">
        <v>89</v>
      </c>
      <c r="M498" s="18"/>
    </row>
    <row r="499" spans="1:13" s="21" customFormat="1" ht="50.25">
      <c r="A499" s="18">
        <v>495</v>
      </c>
      <c r="B499" s="106" t="s">
        <v>2181</v>
      </c>
      <c r="C499" s="105" t="s">
        <v>2182</v>
      </c>
      <c r="D499" s="153">
        <v>30820</v>
      </c>
      <c r="E499" s="153">
        <v>30820</v>
      </c>
      <c r="F499" s="153">
        <v>0</v>
      </c>
      <c r="G499" s="154">
        <v>44182</v>
      </c>
      <c r="H499" s="169"/>
      <c r="I499" s="18"/>
      <c r="J499" s="18"/>
      <c r="K499" s="18" t="s">
        <v>2139</v>
      </c>
      <c r="L499" s="18" t="s">
        <v>89</v>
      </c>
      <c r="M499" s="18"/>
    </row>
    <row r="500" spans="1:13" s="21" customFormat="1" ht="50.25">
      <c r="A500" s="18">
        <v>496</v>
      </c>
      <c r="B500" s="106" t="s">
        <v>2183</v>
      </c>
      <c r="C500" s="105" t="s">
        <v>2184</v>
      </c>
      <c r="D500" s="153">
        <v>36800</v>
      </c>
      <c r="E500" s="174">
        <v>36800</v>
      </c>
      <c r="F500" s="153">
        <v>0</v>
      </c>
      <c r="G500" s="154">
        <v>41536</v>
      </c>
      <c r="H500" s="169"/>
      <c r="I500" s="18"/>
      <c r="J500" s="18"/>
      <c r="K500" s="18" t="s">
        <v>2139</v>
      </c>
      <c r="L500" s="18" t="s">
        <v>89</v>
      </c>
      <c r="M500" s="177"/>
    </row>
    <row r="501" spans="1:13" s="21" customFormat="1" ht="50.25">
      <c r="A501" s="18">
        <v>497</v>
      </c>
      <c r="B501" s="106" t="s">
        <v>2185</v>
      </c>
      <c r="C501" s="105" t="s">
        <v>2186</v>
      </c>
      <c r="D501" s="153">
        <v>22540</v>
      </c>
      <c r="E501" s="153">
        <v>22540</v>
      </c>
      <c r="F501" s="153">
        <v>0</v>
      </c>
      <c r="G501" s="154">
        <v>41963</v>
      </c>
      <c r="H501" s="169"/>
      <c r="I501" s="18"/>
      <c r="J501" s="18"/>
      <c r="K501" s="18" t="s">
        <v>2139</v>
      </c>
      <c r="L501" s="18" t="s">
        <v>89</v>
      </c>
      <c r="M501" s="18"/>
    </row>
    <row r="502" spans="1:13" s="21" customFormat="1" ht="61.5">
      <c r="A502" s="18">
        <v>498</v>
      </c>
      <c r="B502" s="106" t="s">
        <v>2119</v>
      </c>
      <c r="C502" s="105" t="s">
        <v>2187</v>
      </c>
      <c r="D502" s="153">
        <v>143501</v>
      </c>
      <c r="E502" s="153">
        <v>3180.08</v>
      </c>
      <c r="F502" s="153">
        <v>140320.92</v>
      </c>
      <c r="G502" s="154">
        <v>44312</v>
      </c>
      <c r="H502" s="170"/>
      <c r="I502" s="18"/>
      <c r="J502" s="18"/>
      <c r="K502" s="18" t="s">
        <v>2139</v>
      </c>
      <c r="L502" s="18" t="s">
        <v>89</v>
      </c>
      <c r="M502" s="18"/>
    </row>
    <row r="503" spans="1:13" s="21" customFormat="1" ht="50.25">
      <c r="A503" s="18">
        <v>499</v>
      </c>
      <c r="B503" s="106" t="s">
        <v>2188</v>
      </c>
      <c r="C503" s="105" t="s">
        <v>2189</v>
      </c>
      <c r="D503" s="153">
        <v>165587</v>
      </c>
      <c r="E503" s="153">
        <v>21580.44</v>
      </c>
      <c r="F503" s="153">
        <v>144006.56</v>
      </c>
      <c r="G503" s="154">
        <v>43665</v>
      </c>
      <c r="H503" s="170"/>
      <c r="I503" s="18"/>
      <c r="J503" s="18"/>
      <c r="K503" s="18" t="s">
        <v>2139</v>
      </c>
      <c r="L503" s="18" t="s">
        <v>89</v>
      </c>
      <c r="M503" s="18"/>
    </row>
    <row r="504" spans="1:13" s="21" customFormat="1" ht="50.25">
      <c r="A504" s="18">
        <v>500</v>
      </c>
      <c r="B504" s="106" t="s">
        <v>2190</v>
      </c>
      <c r="C504" s="105" t="s">
        <v>2191</v>
      </c>
      <c r="D504" s="153">
        <v>99959</v>
      </c>
      <c r="E504" s="153">
        <v>99959</v>
      </c>
      <c r="F504" s="153">
        <v>0</v>
      </c>
      <c r="G504" s="154">
        <v>43665</v>
      </c>
      <c r="H504" s="170"/>
      <c r="I504" s="18"/>
      <c r="J504" s="18"/>
      <c r="K504" s="18" t="s">
        <v>2139</v>
      </c>
      <c r="L504" s="18" t="s">
        <v>89</v>
      </c>
      <c r="M504" s="18"/>
    </row>
    <row r="505" spans="1:13" s="21" customFormat="1" ht="50.25">
      <c r="A505" s="18">
        <v>501</v>
      </c>
      <c r="B505" s="106" t="s">
        <v>2192</v>
      </c>
      <c r="C505" s="105" t="s">
        <v>2193</v>
      </c>
      <c r="D505" s="153">
        <v>59500</v>
      </c>
      <c r="E505" s="153">
        <v>59500</v>
      </c>
      <c r="F505" s="153">
        <v>0</v>
      </c>
      <c r="G505" s="154">
        <v>40077</v>
      </c>
      <c r="H505" s="170"/>
      <c r="I505" s="18"/>
      <c r="J505" s="18"/>
      <c r="K505" s="18" t="s">
        <v>2139</v>
      </c>
      <c r="L505" s="18" t="s">
        <v>89</v>
      </c>
      <c r="M505" s="18"/>
    </row>
    <row r="506" spans="1:13" s="21" customFormat="1" ht="50.25">
      <c r="A506" s="18">
        <v>502</v>
      </c>
      <c r="B506" s="106" t="s">
        <v>2194</v>
      </c>
      <c r="C506" s="105" t="s">
        <v>2195</v>
      </c>
      <c r="D506" s="153">
        <v>2800</v>
      </c>
      <c r="E506" s="153">
        <v>2800</v>
      </c>
      <c r="F506" s="153">
        <v>0</v>
      </c>
      <c r="G506" s="154">
        <v>40043</v>
      </c>
      <c r="H506" s="170"/>
      <c r="I506" s="18"/>
      <c r="J506" s="18"/>
      <c r="K506" s="18" t="s">
        <v>2139</v>
      </c>
      <c r="L506" s="18" t="s">
        <v>89</v>
      </c>
      <c r="M506" s="18"/>
    </row>
    <row r="507" spans="1:13" s="21" customFormat="1" ht="50.25">
      <c r="A507" s="18">
        <v>503</v>
      </c>
      <c r="B507" s="106" t="s">
        <v>2167</v>
      </c>
      <c r="C507" s="105" t="s">
        <v>2196</v>
      </c>
      <c r="D507" s="153">
        <v>6000</v>
      </c>
      <c r="E507" s="153">
        <v>6000</v>
      </c>
      <c r="F507" s="153">
        <v>0</v>
      </c>
      <c r="G507" s="154">
        <v>40043</v>
      </c>
      <c r="H507" s="170"/>
      <c r="I507" s="18"/>
      <c r="J507" s="18"/>
      <c r="K507" s="18" t="s">
        <v>2139</v>
      </c>
      <c r="L507" s="18" t="s">
        <v>89</v>
      </c>
      <c r="M507" s="18"/>
    </row>
    <row r="508" spans="1:13" s="21" customFormat="1" ht="50.25">
      <c r="A508" s="18">
        <v>504</v>
      </c>
      <c r="B508" s="106" t="s">
        <v>2197</v>
      </c>
      <c r="C508" s="105" t="s">
        <v>2198</v>
      </c>
      <c r="D508" s="153">
        <v>98800</v>
      </c>
      <c r="E508" s="153">
        <v>98800</v>
      </c>
      <c r="F508" s="153">
        <v>0</v>
      </c>
      <c r="G508" s="154">
        <v>40168</v>
      </c>
      <c r="H508" s="170"/>
      <c r="I508" s="18"/>
      <c r="J508" s="18"/>
      <c r="K508" s="18" t="s">
        <v>2139</v>
      </c>
      <c r="L508" s="18" t="s">
        <v>89</v>
      </c>
      <c r="M508" s="18"/>
    </row>
    <row r="509" spans="1:13" s="21" customFormat="1" ht="50.25">
      <c r="A509" s="18">
        <v>505</v>
      </c>
      <c r="B509" s="106" t="s">
        <v>2199</v>
      </c>
      <c r="C509" s="105" t="s">
        <v>2200</v>
      </c>
      <c r="D509" s="174" t="s">
        <v>2201</v>
      </c>
      <c r="E509" s="174" t="s">
        <v>2201</v>
      </c>
      <c r="F509" s="174" t="s">
        <v>1055</v>
      </c>
      <c r="G509" s="154">
        <v>40471</v>
      </c>
      <c r="H509" s="170"/>
      <c r="I509" s="18"/>
      <c r="J509" s="18"/>
      <c r="K509" s="18" t="s">
        <v>2139</v>
      </c>
      <c r="L509" s="18" t="s">
        <v>89</v>
      </c>
      <c r="M509" s="18"/>
    </row>
    <row r="510" spans="1:13" s="21" customFormat="1" ht="50.25">
      <c r="A510" s="18">
        <v>506</v>
      </c>
      <c r="B510" s="106" t="s">
        <v>2202</v>
      </c>
      <c r="C510" s="105" t="s">
        <v>2203</v>
      </c>
      <c r="D510" s="174" t="s">
        <v>2204</v>
      </c>
      <c r="E510" s="174" t="s">
        <v>2204</v>
      </c>
      <c r="F510" s="174" t="s">
        <v>1055</v>
      </c>
      <c r="G510" s="154">
        <v>40516</v>
      </c>
      <c r="H510" s="170"/>
      <c r="I510" s="18"/>
      <c r="J510" s="18"/>
      <c r="K510" s="18" t="s">
        <v>2139</v>
      </c>
      <c r="L510" s="18" t="s">
        <v>89</v>
      </c>
      <c r="M510" s="18"/>
    </row>
    <row r="511" spans="1:13" s="21" customFormat="1" ht="50.25">
      <c r="A511" s="18">
        <v>507</v>
      </c>
      <c r="B511" s="106" t="s">
        <v>2205</v>
      </c>
      <c r="C511" s="105" t="s">
        <v>2206</v>
      </c>
      <c r="D511" s="174" t="s">
        <v>2207</v>
      </c>
      <c r="E511" s="174" t="s">
        <v>2208</v>
      </c>
      <c r="F511" s="174" t="s">
        <v>1055</v>
      </c>
      <c r="G511" s="154">
        <v>39293</v>
      </c>
      <c r="H511" s="170"/>
      <c r="I511" s="18"/>
      <c r="J511" s="18"/>
      <c r="K511" s="18" t="s">
        <v>2139</v>
      </c>
      <c r="L511" s="18" t="s">
        <v>89</v>
      </c>
      <c r="M511" s="18"/>
    </row>
    <row r="512" spans="1:13" s="21" customFormat="1" ht="50.25">
      <c r="A512" s="18">
        <v>508</v>
      </c>
      <c r="B512" s="106" t="s">
        <v>2209</v>
      </c>
      <c r="C512" s="105" t="s">
        <v>2206</v>
      </c>
      <c r="D512" s="174" t="s">
        <v>2210</v>
      </c>
      <c r="E512" s="174" t="s">
        <v>2210</v>
      </c>
      <c r="F512" s="174" t="s">
        <v>1055</v>
      </c>
      <c r="G512" s="154">
        <v>40991</v>
      </c>
      <c r="H512" s="170"/>
      <c r="I512" s="18"/>
      <c r="J512" s="18"/>
      <c r="K512" s="18" t="s">
        <v>2139</v>
      </c>
      <c r="L512" s="18" t="s">
        <v>89</v>
      </c>
      <c r="M512" s="18"/>
    </row>
    <row r="513" spans="1:13" s="21" customFormat="1" ht="50.25">
      <c r="A513" s="18">
        <v>509</v>
      </c>
      <c r="B513" s="106" t="s">
        <v>2211</v>
      </c>
      <c r="C513" s="105" t="s">
        <v>2212</v>
      </c>
      <c r="D513" s="174" t="s">
        <v>2213</v>
      </c>
      <c r="E513" s="174" t="s">
        <v>1055</v>
      </c>
      <c r="F513" s="174" t="s">
        <v>2213</v>
      </c>
      <c r="G513" s="154">
        <v>41275</v>
      </c>
      <c r="H513" s="170"/>
      <c r="I513" s="18"/>
      <c r="J513" s="18"/>
      <c r="K513" s="18" t="s">
        <v>2139</v>
      </c>
      <c r="L513" s="18" t="s">
        <v>89</v>
      </c>
      <c r="M513" s="18" t="s">
        <v>2214</v>
      </c>
    </row>
    <row r="514" spans="1:13" s="21" customFormat="1" ht="50.25">
      <c r="A514" s="18">
        <v>510</v>
      </c>
      <c r="B514" s="106" t="s">
        <v>2215</v>
      </c>
      <c r="C514" s="105" t="s">
        <v>2216</v>
      </c>
      <c r="D514" s="174" t="s">
        <v>2213</v>
      </c>
      <c r="E514" s="174" t="s">
        <v>2217</v>
      </c>
      <c r="F514" s="174" t="s">
        <v>2218</v>
      </c>
      <c r="G514" s="154">
        <v>41253</v>
      </c>
      <c r="H514" s="170"/>
      <c r="I514" s="18"/>
      <c r="J514" s="18"/>
      <c r="K514" s="18" t="s">
        <v>2139</v>
      </c>
      <c r="L514" s="18" t="s">
        <v>89</v>
      </c>
      <c r="M514" s="18" t="s">
        <v>2219</v>
      </c>
    </row>
    <row r="515" spans="1:13" s="21" customFormat="1" ht="50.25">
      <c r="A515" s="18">
        <v>511</v>
      </c>
      <c r="B515" s="106" t="s">
        <v>2220</v>
      </c>
      <c r="C515" s="105" t="s">
        <v>2221</v>
      </c>
      <c r="D515" s="174" t="s">
        <v>2222</v>
      </c>
      <c r="E515" s="174" t="s">
        <v>2223</v>
      </c>
      <c r="F515" s="174" t="s">
        <v>2224</v>
      </c>
      <c r="G515" s="154">
        <v>41894</v>
      </c>
      <c r="H515" s="170"/>
      <c r="I515" s="18"/>
      <c r="J515" s="18"/>
      <c r="K515" s="18" t="s">
        <v>2139</v>
      </c>
      <c r="L515" s="18" t="s">
        <v>89</v>
      </c>
      <c r="M515" s="18" t="s">
        <v>2225</v>
      </c>
    </row>
    <row r="516" spans="1:13" s="21" customFormat="1" ht="50.25">
      <c r="A516" s="18">
        <v>512</v>
      </c>
      <c r="B516" s="106" t="s">
        <v>2226</v>
      </c>
      <c r="C516" s="105" t="s">
        <v>2221</v>
      </c>
      <c r="D516" s="174" t="s">
        <v>2222</v>
      </c>
      <c r="E516" s="174" t="s">
        <v>2223</v>
      </c>
      <c r="F516" s="174" t="s">
        <v>2224</v>
      </c>
      <c r="G516" s="154">
        <v>41894</v>
      </c>
      <c r="H516" s="170"/>
      <c r="I516" s="18"/>
      <c r="J516" s="18"/>
      <c r="K516" s="18" t="s">
        <v>2139</v>
      </c>
      <c r="L516" s="18" t="s">
        <v>89</v>
      </c>
      <c r="M516" s="18" t="s">
        <v>2227</v>
      </c>
    </row>
    <row r="517" spans="1:13" s="21" customFormat="1" ht="50.25">
      <c r="A517" s="18">
        <v>513</v>
      </c>
      <c r="B517" s="106" t="s">
        <v>2228</v>
      </c>
      <c r="C517" s="105" t="s">
        <v>2221</v>
      </c>
      <c r="D517" s="174" t="s">
        <v>2222</v>
      </c>
      <c r="E517" s="174" t="s">
        <v>2229</v>
      </c>
      <c r="F517" s="174" t="s">
        <v>2224</v>
      </c>
      <c r="G517" s="154">
        <v>41894</v>
      </c>
      <c r="H517" s="170"/>
      <c r="I517" s="18"/>
      <c r="J517" s="18"/>
      <c r="K517" s="18" t="s">
        <v>2139</v>
      </c>
      <c r="L517" s="18" t="s">
        <v>89</v>
      </c>
      <c r="M517" s="18" t="s">
        <v>2230</v>
      </c>
    </row>
    <row r="518" spans="1:13" s="21" customFormat="1" ht="50.25">
      <c r="A518" s="18">
        <v>514</v>
      </c>
      <c r="B518" s="106" t="s">
        <v>2231</v>
      </c>
      <c r="C518" s="105" t="s">
        <v>2232</v>
      </c>
      <c r="D518" s="174" t="s">
        <v>2233</v>
      </c>
      <c r="E518" s="174" t="s">
        <v>2233</v>
      </c>
      <c r="F518" s="174" t="s">
        <v>1055</v>
      </c>
      <c r="G518" s="154">
        <v>40907</v>
      </c>
      <c r="H518" s="170"/>
      <c r="I518" s="18"/>
      <c r="J518" s="18"/>
      <c r="K518" s="18" t="s">
        <v>2139</v>
      </c>
      <c r="L518" s="18" t="s">
        <v>89</v>
      </c>
      <c r="M518" s="18"/>
    </row>
    <row r="519" spans="1:13" s="21" customFormat="1" ht="50.25">
      <c r="A519" s="18">
        <v>515</v>
      </c>
      <c r="B519" s="106" t="s">
        <v>2234</v>
      </c>
      <c r="C519" s="105" t="s">
        <v>2235</v>
      </c>
      <c r="D519" s="174" t="s">
        <v>2236</v>
      </c>
      <c r="E519" s="174" t="s">
        <v>2237</v>
      </c>
      <c r="F519" s="174" t="s">
        <v>2238</v>
      </c>
      <c r="G519" s="154">
        <v>44449</v>
      </c>
      <c r="H519" s="170"/>
      <c r="I519" s="18"/>
      <c r="J519" s="18"/>
      <c r="K519" s="18" t="s">
        <v>2139</v>
      </c>
      <c r="L519" s="18" t="s">
        <v>89</v>
      </c>
      <c r="M519" s="18"/>
    </row>
    <row r="520" spans="1:13" s="21" customFormat="1" ht="50.25">
      <c r="A520" s="18">
        <v>516</v>
      </c>
      <c r="B520" s="106" t="s">
        <v>2239</v>
      </c>
      <c r="C520" s="105" t="s">
        <v>2240</v>
      </c>
      <c r="D520" s="174" t="s">
        <v>2241</v>
      </c>
      <c r="E520" s="174" t="s">
        <v>2241</v>
      </c>
      <c r="F520" s="174" t="s">
        <v>1055</v>
      </c>
      <c r="G520" s="154">
        <v>40956</v>
      </c>
      <c r="H520" s="170"/>
      <c r="I520" s="18"/>
      <c r="J520" s="18"/>
      <c r="K520" s="18" t="s">
        <v>2139</v>
      </c>
      <c r="L520" s="18" t="s">
        <v>89</v>
      </c>
      <c r="M520" s="18"/>
    </row>
    <row r="521" spans="1:13" s="21" customFormat="1" ht="50.25">
      <c r="A521" s="18">
        <v>517</v>
      </c>
      <c r="B521" s="106" t="s">
        <v>2242</v>
      </c>
      <c r="C521" s="105" t="s">
        <v>2243</v>
      </c>
      <c r="D521" s="153">
        <v>198000</v>
      </c>
      <c r="E521" s="153">
        <v>198000</v>
      </c>
      <c r="F521" s="153">
        <v>0</v>
      </c>
      <c r="G521" s="154">
        <v>41290</v>
      </c>
      <c r="H521" s="170"/>
      <c r="I521" s="18"/>
      <c r="J521" s="18"/>
      <c r="K521" s="18" t="s">
        <v>2139</v>
      </c>
      <c r="L521" s="18" t="s">
        <v>89</v>
      </c>
      <c r="M521" s="18"/>
    </row>
    <row r="522" spans="1:13" s="21" customFormat="1" ht="50.25">
      <c r="A522" s="18">
        <v>518</v>
      </c>
      <c r="B522" s="106" t="s">
        <v>2244</v>
      </c>
      <c r="C522" s="105" t="s">
        <v>2243</v>
      </c>
      <c r="D522" s="153">
        <v>198000</v>
      </c>
      <c r="E522" s="153">
        <v>198000</v>
      </c>
      <c r="F522" s="153">
        <v>0</v>
      </c>
      <c r="G522" s="154">
        <v>40570</v>
      </c>
      <c r="H522" s="170"/>
      <c r="I522" s="18" t="s">
        <v>1033</v>
      </c>
      <c r="J522" s="18"/>
      <c r="K522" s="18" t="s">
        <v>2139</v>
      </c>
      <c r="L522" s="18" t="s">
        <v>89</v>
      </c>
      <c r="M522" s="18"/>
    </row>
    <row r="523" spans="1:13" s="21" customFormat="1" ht="50.25">
      <c r="A523" s="18">
        <v>519</v>
      </c>
      <c r="B523" s="106" t="s">
        <v>2245</v>
      </c>
      <c r="C523" s="105" t="s">
        <v>2246</v>
      </c>
      <c r="D523" s="153">
        <v>89000</v>
      </c>
      <c r="E523" s="153">
        <v>65809.06</v>
      </c>
      <c r="F523" s="153">
        <v>23190.94</v>
      </c>
      <c r="G523" s="154">
        <v>41467</v>
      </c>
      <c r="H523" s="170"/>
      <c r="I523" s="18"/>
      <c r="J523" s="18"/>
      <c r="K523" s="18" t="s">
        <v>2139</v>
      </c>
      <c r="L523" s="18" t="s">
        <v>89</v>
      </c>
      <c r="M523" s="18" t="s">
        <v>2247</v>
      </c>
    </row>
    <row r="524" spans="1:13" s="21" customFormat="1" ht="50.25">
      <c r="A524" s="18">
        <v>520</v>
      </c>
      <c r="B524" s="106" t="s">
        <v>2248</v>
      </c>
      <c r="C524" s="105" t="s">
        <v>2249</v>
      </c>
      <c r="D524" s="153">
        <v>99500</v>
      </c>
      <c r="E524" s="153">
        <v>99500</v>
      </c>
      <c r="F524" s="153">
        <v>0</v>
      </c>
      <c r="G524" s="154">
        <v>42136</v>
      </c>
      <c r="H524" s="170"/>
      <c r="I524" s="18"/>
      <c r="J524" s="18"/>
      <c r="K524" s="18" t="s">
        <v>2139</v>
      </c>
      <c r="L524" s="18" t="s">
        <v>89</v>
      </c>
      <c r="M524" s="18" t="s">
        <v>2250</v>
      </c>
    </row>
    <row r="525" spans="1:13" s="21" customFormat="1" ht="50.25">
      <c r="A525" s="18">
        <v>521</v>
      </c>
      <c r="B525" s="106" t="s">
        <v>2251</v>
      </c>
      <c r="C525" s="105" t="s">
        <v>2252</v>
      </c>
      <c r="D525" s="153">
        <v>495000</v>
      </c>
      <c r="E525" s="153">
        <v>495000</v>
      </c>
      <c r="F525" s="153">
        <v>0</v>
      </c>
      <c r="G525" s="154">
        <v>44530</v>
      </c>
      <c r="H525" s="170"/>
      <c r="I525" s="18"/>
      <c r="J525" s="18"/>
      <c r="K525" s="18" t="s">
        <v>2139</v>
      </c>
      <c r="L525" s="18" t="s">
        <v>89</v>
      </c>
      <c r="M525" s="18"/>
    </row>
    <row r="526" spans="1:13" s="21" customFormat="1" ht="50.25">
      <c r="A526" s="18">
        <v>522</v>
      </c>
      <c r="B526" s="106" t="s">
        <v>2253</v>
      </c>
      <c r="C526" s="105" t="s">
        <v>2254</v>
      </c>
      <c r="D526" s="153">
        <v>2790</v>
      </c>
      <c r="E526" s="153">
        <v>0</v>
      </c>
      <c r="F526" s="153">
        <v>2790</v>
      </c>
      <c r="G526" s="154">
        <v>44342</v>
      </c>
      <c r="H526" s="170"/>
      <c r="I526" s="18"/>
      <c r="J526" s="18"/>
      <c r="K526" s="18" t="s">
        <v>1995</v>
      </c>
      <c r="L526" s="18" t="s">
        <v>89</v>
      </c>
      <c r="M526" s="18"/>
    </row>
    <row r="527" spans="1:13" s="21" customFormat="1" ht="50.25">
      <c r="A527" s="18">
        <v>523</v>
      </c>
      <c r="B527" s="106" t="s">
        <v>2255</v>
      </c>
      <c r="C527" s="105" t="s">
        <v>2256</v>
      </c>
      <c r="D527" s="153">
        <v>3560</v>
      </c>
      <c r="E527" s="153">
        <v>0</v>
      </c>
      <c r="F527" s="153">
        <v>3560</v>
      </c>
      <c r="G527" s="154">
        <v>44449</v>
      </c>
      <c r="H527" s="170"/>
      <c r="I527" s="18"/>
      <c r="J527" s="18"/>
      <c r="K527" s="18" t="s">
        <v>1995</v>
      </c>
      <c r="L527" s="18" t="s">
        <v>89</v>
      </c>
      <c r="M527" s="18"/>
    </row>
    <row r="528" spans="1:13" s="21" customFormat="1" ht="50.25">
      <c r="A528" s="18">
        <v>524</v>
      </c>
      <c r="B528" s="106" t="s">
        <v>2257</v>
      </c>
      <c r="C528" s="105" t="s">
        <v>2258</v>
      </c>
      <c r="D528" s="153">
        <v>9600</v>
      </c>
      <c r="E528" s="153">
        <v>0</v>
      </c>
      <c r="F528" s="153">
        <v>9600</v>
      </c>
      <c r="G528" s="154">
        <v>44439</v>
      </c>
      <c r="H528" s="170"/>
      <c r="I528" s="18"/>
      <c r="J528" s="18"/>
      <c r="K528" s="18" t="s">
        <v>1995</v>
      </c>
      <c r="L528" s="18" t="s">
        <v>89</v>
      </c>
      <c r="M528" s="18"/>
    </row>
    <row r="529" spans="1:13" s="57" customFormat="1" ht="50.25">
      <c r="A529" s="24">
        <v>525</v>
      </c>
      <c r="B529" s="36" t="s">
        <v>2259</v>
      </c>
      <c r="C529" s="72" t="s">
        <v>2260</v>
      </c>
      <c r="D529" s="75">
        <v>711000</v>
      </c>
      <c r="E529" s="75">
        <v>13786.71</v>
      </c>
      <c r="F529" s="75">
        <v>697213.29</v>
      </c>
      <c r="G529" s="32">
        <v>44327</v>
      </c>
      <c r="H529" s="178"/>
      <c r="I529" s="24"/>
      <c r="J529" s="24"/>
      <c r="K529" s="27" t="s">
        <v>2139</v>
      </c>
      <c r="L529" s="27" t="s">
        <v>89</v>
      </c>
      <c r="M529" s="27" t="s">
        <v>2261</v>
      </c>
    </row>
    <row r="530" spans="1:13" s="21" customFormat="1" ht="38.25">
      <c r="A530" s="18">
        <v>526</v>
      </c>
      <c r="B530" s="106" t="s">
        <v>2262</v>
      </c>
      <c r="C530" s="18" t="s">
        <v>2263</v>
      </c>
      <c r="D530" s="153">
        <v>15350</v>
      </c>
      <c r="E530" s="153">
        <v>0</v>
      </c>
      <c r="F530" s="153">
        <v>15350</v>
      </c>
      <c r="G530" s="154">
        <v>44336</v>
      </c>
      <c r="H530" s="170"/>
      <c r="I530" s="18"/>
      <c r="J530" s="18"/>
      <c r="K530" s="18" t="s">
        <v>1357</v>
      </c>
      <c r="L530" s="18" t="s">
        <v>89</v>
      </c>
      <c r="M530" s="18"/>
    </row>
    <row r="531" spans="1:13" s="21" customFormat="1" ht="38.25">
      <c r="A531" s="18">
        <v>527</v>
      </c>
      <c r="B531" s="106" t="s">
        <v>2264</v>
      </c>
      <c r="C531" s="18" t="s">
        <v>2265</v>
      </c>
      <c r="D531" s="153">
        <v>34075</v>
      </c>
      <c r="E531" s="153">
        <v>0</v>
      </c>
      <c r="F531" s="153">
        <v>34075</v>
      </c>
      <c r="G531" s="154">
        <v>44531</v>
      </c>
      <c r="H531" s="170"/>
      <c r="I531" s="18"/>
      <c r="J531" s="18"/>
      <c r="K531" s="18" t="s">
        <v>1357</v>
      </c>
      <c r="L531" s="18" t="s">
        <v>89</v>
      </c>
      <c r="M531" s="18"/>
    </row>
    <row r="532" spans="1:13" s="21" customFormat="1" ht="50.25">
      <c r="A532" s="18">
        <v>528</v>
      </c>
      <c r="B532" s="106" t="s">
        <v>2266</v>
      </c>
      <c r="C532" s="18" t="s">
        <v>2267</v>
      </c>
      <c r="D532" s="153">
        <v>98370</v>
      </c>
      <c r="E532" s="153">
        <v>0</v>
      </c>
      <c r="F532" s="153">
        <v>98370</v>
      </c>
      <c r="G532" s="154">
        <v>44253</v>
      </c>
      <c r="H532" s="170"/>
      <c r="I532" s="18"/>
      <c r="J532" s="18"/>
      <c r="K532" s="18" t="s">
        <v>1357</v>
      </c>
      <c r="L532" s="18" t="s">
        <v>89</v>
      </c>
      <c r="M532" s="18"/>
    </row>
    <row r="533" spans="1:13" s="21" customFormat="1" ht="38.25">
      <c r="A533" s="18">
        <v>529</v>
      </c>
      <c r="B533" s="106" t="s">
        <v>2268</v>
      </c>
      <c r="C533" s="18" t="s">
        <v>2269</v>
      </c>
      <c r="D533" s="153">
        <v>64976</v>
      </c>
      <c r="E533" s="153">
        <v>0</v>
      </c>
      <c r="F533" s="153">
        <v>64976</v>
      </c>
      <c r="G533" s="154">
        <v>44393</v>
      </c>
      <c r="H533" s="170"/>
      <c r="I533" s="18"/>
      <c r="J533" s="18"/>
      <c r="K533" s="18" t="s">
        <v>1357</v>
      </c>
      <c r="L533" s="18" t="s">
        <v>89</v>
      </c>
      <c r="M533" s="18"/>
    </row>
    <row r="534" spans="1:13" s="21" customFormat="1" ht="38.25">
      <c r="A534" s="18">
        <v>530</v>
      </c>
      <c r="B534" s="106" t="s">
        <v>2259</v>
      </c>
      <c r="C534" s="18" t="s">
        <v>2269</v>
      </c>
      <c r="D534" s="153">
        <v>195542</v>
      </c>
      <c r="E534" s="153">
        <v>0</v>
      </c>
      <c r="F534" s="153">
        <v>195542</v>
      </c>
      <c r="G534" s="154">
        <v>44393</v>
      </c>
      <c r="H534" s="170"/>
      <c r="I534" s="18"/>
      <c r="J534" s="18"/>
      <c r="K534" s="18" t="s">
        <v>1357</v>
      </c>
      <c r="L534" s="18" t="s">
        <v>89</v>
      </c>
      <c r="M534" s="18"/>
    </row>
    <row r="535" spans="1:13" s="21" customFormat="1" ht="38.25">
      <c r="A535" s="18">
        <v>531</v>
      </c>
      <c r="B535" s="106" t="s">
        <v>2270</v>
      </c>
      <c r="C535" s="18" t="s">
        <v>2271</v>
      </c>
      <c r="D535" s="153">
        <v>25450</v>
      </c>
      <c r="E535" s="153">
        <v>0</v>
      </c>
      <c r="F535" s="153">
        <v>25450</v>
      </c>
      <c r="G535" s="154">
        <v>44253</v>
      </c>
      <c r="H535" s="170"/>
      <c r="I535" s="18"/>
      <c r="J535" s="18"/>
      <c r="K535" s="18" t="s">
        <v>1357</v>
      </c>
      <c r="L535" s="18" t="s">
        <v>89</v>
      </c>
      <c r="M535" s="18"/>
    </row>
    <row r="536" spans="1:13" s="21" customFormat="1" ht="38.25">
      <c r="A536" s="18">
        <v>532</v>
      </c>
      <c r="B536" s="106" t="s">
        <v>2272</v>
      </c>
      <c r="C536" s="18" t="s">
        <v>1836</v>
      </c>
      <c r="D536" s="153">
        <v>20000</v>
      </c>
      <c r="E536" s="153">
        <v>0</v>
      </c>
      <c r="F536" s="153">
        <v>20000</v>
      </c>
      <c r="G536" s="154">
        <v>43741</v>
      </c>
      <c r="H536" s="170"/>
      <c r="I536" s="18"/>
      <c r="J536" s="18"/>
      <c r="K536" s="18" t="s">
        <v>1357</v>
      </c>
      <c r="L536" s="18" t="s">
        <v>89</v>
      </c>
      <c r="M536" s="18"/>
    </row>
    <row r="537" spans="1:13" s="57" customFormat="1" ht="61.5">
      <c r="A537" s="24">
        <v>533</v>
      </c>
      <c r="B537" s="36" t="s">
        <v>2273</v>
      </c>
      <c r="C537" s="27" t="s">
        <v>2274</v>
      </c>
      <c r="D537" s="77">
        <v>1099751.26</v>
      </c>
      <c r="E537" s="77">
        <v>19638.42</v>
      </c>
      <c r="F537" s="77">
        <v>1080112.84</v>
      </c>
      <c r="G537" s="32">
        <v>44774</v>
      </c>
      <c r="H537" s="178"/>
      <c r="I537" s="24"/>
      <c r="J537" s="24"/>
      <c r="K537" s="27" t="s">
        <v>1349</v>
      </c>
      <c r="L537" s="18" t="s">
        <v>2275</v>
      </c>
      <c r="M537" s="27" t="s">
        <v>2276</v>
      </c>
    </row>
    <row r="538" spans="1:13" s="57" customFormat="1" ht="38.25">
      <c r="A538" s="24">
        <v>534</v>
      </c>
      <c r="B538" s="36" t="s">
        <v>2277</v>
      </c>
      <c r="C538" s="27" t="s">
        <v>2278</v>
      </c>
      <c r="D538" s="75">
        <v>10</v>
      </c>
      <c r="E538" s="75">
        <v>0.18</v>
      </c>
      <c r="F538" s="75">
        <v>9.82</v>
      </c>
      <c r="G538" s="32">
        <v>44921</v>
      </c>
      <c r="H538" s="178"/>
      <c r="I538" s="24"/>
      <c r="J538" s="24"/>
      <c r="K538" s="27" t="s">
        <v>1349</v>
      </c>
      <c r="L538" s="18" t="s">
        <v>2275</v>
      </c>
      <c r="M538" s="27" t="s">
        <v>2276</v>
      </c>
    </row>
    <row r="539" spans="1:13" s="57" customFormat="1" ht="38.25">
      <c r="A539" s="24">
        <v>535</v>
      </c>
      <c r="B539" s="36" t="s">
        <v>2279</v>
      </c>
      <c r="C539" s="27" t="s">
        <v>2278</v>
      </c>
      <c r="D539" s="75">
        <v>10</v>
      </c>
      <c r="E539" s="75">
        <v>0.18</v>
      </c>
      <c r="F539" s="75">
        <v>9.82</v>
      </c>
      <c r="G539" s="32">
        <v>44921</v>
      </c>
      <c r="H539" s="178"/>
      <c r="I539" s="24"/>
      <c r="J539" s="24"/>
      <c r="K539" s="27" t="s">
        <v>1349</v>
      </c>
      <c r="L539" s="18" t="s">
        <v>2275</v>
      </c>
      <c r="M539" s="27" t="s">
        <v>2276</v>
      </c>
    </row>
    <row r="540" spans="1:13" s="21" customFormat="1" ht="50.25">
      <c r="A540" s="18">
        <v>536</v>
      </c>
      <c r="B540" s="106" t="s">
        <v>2280</v>
      </c>
      <c r="C540" s="105" t="s">
        <v>2281</v>
      </c>
      <c r="D540" s="153">
        <v>521428</v>
      </c>
      <c r="E540" s="153">
        <v>0</v>
      </c>
      <c r="F540" s="153">
        <v>521428</v>
      </c>
      <c r="G540" s="154">
        <v>44812</v>
      </c>
      <c r="H540" s="170"/>
      <c r="I540" s="18"/>
      <c r="J540" s="18"/>
      <c r="K540" s="18" t="s">
        <v>2139</v>
      </c>
      <c r="L540" s="18" t="s">
        <v>89</v>
      </c>
      <c r="M540" s="18"/>
    </row>
    <row r="541" spans="1:13" s="21" customFormat="1" ht="38.25">
      <c r="A541" s="18">
        <v>537</v>
      </c>
      <c r="B541" s="106" t="s">
        <v>2282</v>
      </c>
      <c r="C541" s="18" t="s">
        <v>2283</v>
      </c>
      <c r="D541" s="153">
        <v>43080</v>
      </c>
      <c r="E541" s="153">
        <v>1025.72</v>
      </c>
      <c r="F541" s="153">
        <v>42054.28</v>
      </c>
      <c r="G541" s="154">
        <v>45247</v>
      </c>
      <c r="H541" s="169"/>
      <c r="I541" s="18"/>
      <c r="J541" s="165"/>
      <c r="K541" s="18" t="s">
        <v>1349</v>
      </c>
      <c r="L541" s="18" t="s">
        <v>2284</v>
      </c>
      <c r="M541" s="18" t="s">
        <v>2276</v>
      </c>
    </row>
    <row r="542" spans="1:13" s="21" customFormat="1" ht="38.25">
      <c r="A542" s="18">
        <v>538</v>
      </c>
      <c r="B542" s="106" t="s">
        <v>2285</v>
      </c>
      <c r="C542" s="18" t="s">
        <v>2283</v>
      </c>
      <c r="D542" s="153">
        <v>43080</v>
      </c>
      <c r="E542" s="153">
        <v>1025.72</v>
      </c>
      <c r="F542" s="153">
        <v>42054.28</v>
      </c>
      <c r="G542" s="154">
        <v>45247</v>
      </c>
      <c r="H542" s="169"/>
      <c r="I542" s="18"/>
      <c r="J542" s="165"/>
      <c r="K542" s="18" t="s">
        <v>1349</v>
      </c>
      <c r="L542" s="18" t="s">
        <v>2284</v>
      </c>
      <c r="M542" s="18" t="s">
        <v>2276</v>
      </c>
    </row>
    <row r="543" spans="1:13" s="21" customFormat="1" ht="38.25">
      <c r="A543" s="18">
        <v>539</v>
      </c>
      <c r="B543" s="106" t="s">
        <v>2286</v>
      </c>
      <c r="C543" s="18" t="s">
        <v>2287</v>
      </c>
      <c r="D543" s="153">
        <v>10500</v>
      </c>
      <c r="E543" s="153">
        <v>250</v>
      </c>
      <c r="F543" s="153">
        <v>10250</v>
      </c>
      <c r="G543" s="154">
        <v>45247</v>
      </c>
      <c r="H543" s="169"/>
      <c r="I543" s="18"/>
      <c r="J543" s="165"/>
      <c r="K543" s="18" t="s">
        <v>1349</v>
      </c>
      <c r="L543" s="18" t="s">
        <v>2284</v>
      </c>
      <c r="M543" s="18" t="s">
        <v>2276</v>
      </c>
    </row>
    <row r="544" spans="1:13" s="21" customFormat="1" ht="50.25">
      <c r="A544" s="18">
        <v>540</v>
      </c>
      <c r="B544" s="106" t="s">
        <v>2288</v>
      </c>
      <c r="C544" s="18" t="s">
        <v>2289</v>
      </c>
      <c r="D544" s="153">
        <v>1</v>
      </c>
      <c r="E544" s="153">
        <v>0</v>
      </c>
      <c r="F544" s="153">
        <v>1</v>
      </c>
      <c r="G544" s="154">
        <v>45434</v>
      </c>
      <c r="H544" s="169"/>
      <c r="I544" s="18" t="s">
        <v>2290</v>
      </c>
      <c r="J544" s="165"/>
      <c r="K544" s="18" t="s">
        <v>1349</v>
      </c>
      <c r="L544" s="18" t="s">
        <v>2291</v>
      </c>
      <c r="M544" s="18" t="s">
        <v>2292</v>
      </c>
    </row>
    <row r="545" spans="2:8" ht="14.25">
      <c r="B545" s="179"/>
      <c r="D545" s="115"/>
      <c r="E545" s="115"/>
      <c r="F545" s="115"/>
      <c r="H545" s="180"/>
    </row>
    <row r="546" spans="2:8" ht="14.25">
      <c r="B546" s="179"/>
      <c r="D546" s="115"/>
      <c r="E546" s="115"/>
      <c r="F546" s="115"/>
      <c r="H546" s="180"/>
    </row>
    <row r="547" spans="2:8" ht="14.25">
      <c r="B547" s="179"/>
      <c r="D547" s="115"/>
      <c r="E547" s="115"/>
      <c r="F547" s="115"/>
      <c r="H547" s="180"/>
    </row>
    <row r="548" spans="2:8" ht="14.25">
      <c r="B548" s="179"/>
      <c r="D548" s="115"/>
      <c r="E548" s="115"/>
      <c r="F548" s="115"/>
      <c r="H548" s="180"/>
    </row>
    <row r="549" spans="2:8" ht="14.25">
      <c r="B549" s="179"/>
      <c r="D549" s="115"/>
      <c r="E549" s="115"/>
      <c r="F549" s="115"/>
      <c r="H549" s="180"/>
    </row>
    <row r="550" spans="2:8" ht="14.25">
      <c r="B550" s="179"/>
      <c r="D550" s="179"/>
      <c r="E550" s="179"/>
      <c r="F550" s="115"/>
      <c r="H550" s="180"/>
    </row>
    <row r="551" spans="2:8" ht="14.25">
      <c r="B551" s="179"/>
      <c r="D551" s="179"/>
      <c r="E551" s="179"/>
      <c r="F551" s="115"/>
      <c r="H551" s="180"/>
    </row>
    <row r="552" spans="2:8" ht="14.25">
      <c r="B552" s="179"/>
      <c r="D552" s="179"/>
      <c r="E552" s="179"/>
      <c r="F552" s="115"/>
      <c r="H552" s="180"/>
    </row>
    <row r="553" spans="2:8" ht="14.25">
      <c r="B553" s="179"/>
      <c r="D553" s="179"/>
      <c r="E553" s="179"/>
      <c r="F553" s="115"/>
      <c r="H553" s="180"/>
    </row>
    <row r="554" spans="2:8" ht="14.25">
      <c r="B554" s="179"/>
      <c r="D554" s="179"/>
      <c r="E554" s="179"/>
      <c r="F554" s="115"/>
      <c r="H554" s="180"/>
    </row>
    <row r="555" spans="2:8" ht="14.25">
      <c r="B555" s="179"/>
      <c r="D555" s="179"/>
      <c r="E555" s="179"/>
      <c r="F555" s="115"/>
      <c r="H555" s="180"/>
    </row>
    <row r="556" spans="4:8" ht="14.25">
      <c r="D556" s="179"/>
      <c r="E556" s="179"/>
      <c r="H556" s="180"/>
    </row>
    <row r="557" spans="4:8" ht="14.25">
      <c r="D557" s="179"/>
      <c r="E557" s="179"/>
      <c r="H557" s="180"/>
    </row>
    <row r="558" spans="4:8" ht="14.25">
      <c r="D558" s="179"/>
      <c r="E558" s="179"/>
      <c r="H558" s="180"/>
    </row>
    <row r="559" spans="4:8" ht="14.25">
      <c r="D559" s="179"/>
      <c r="E559" s="179"/>
      <c r="H559" s="180"/>
    </row>
    <row r="560" spans="4:8" ht="14.25">
      <c r="D560" s="179"/>
      <c r="E560" s="179"/>
      <c r="H560" s="180"/>
    </row>
    <row r="561" spans="5:8" ht="14.25">
      <c r="E561" s="179"/>
      <c r="H561" s="180"/>
    </row>
    <row r="562" spans="5:8" ht="14.25">
      <c r="E562" s="179"/>
      <c r="H562" s="180"/>
    </row>
    <row r="563" ht="14.25">
      <c r="H563" s="180"/>
    </row>
    <row r="564" ht="14.25">
      <c r="H564" s="180"/>
    </row>
    <row r="565" ht="14.25">
      <c r="H565" s="180"/>
    </row>
    <row r="566" ht="14.25">
      <c r="H566" s="180"/>
    </row>
    <row r="567" ht="14.25">
      <c r="H567" s="180"/>
    </row>
    <row r="568" ht="14.25">
      <c r="H568" s="180"/>
    </row>
    <row r="569" ht="14.25">
      <c r="H569" s="180"/>
    </row>
    <row r="570" ht="14.25">
      <c r="H570" s="180"/>
    </row>
    <row r="571" ht="14.25">
      <c r="H571" s="180"/>
    </row>
    <row r="572" ht="14.25">
      <c r="H572" s="180"/>
    </row>
    <row r="573" ht="14.25">
      <c r="H573" s="180"/>
    </row>
    <row r="574" ht="14.25">
      <c r="H574" s="180"/>
    </row>
    <row r="575" ht="14.25">
      <c r="H575" s="180"/>
    </row>
    <row r="576" ht="14.25">
      <c r="H576" s="180"/>
    </row>
    <row r="577" ht="14.25">
      <c r="H577" s="180"/>
    </row>
    <row r="578" ht="14.25">
      <c r="H578" s="180"/>
    </row>
    <row r="579" ht="14.25">
      <c r="H579" s="180"/>
    </row>
    <row r="580" ht="14.25">
      <c r="H580" s="180"/>
    </row>
    <row r="581" ht="14.25">
      <c r="H581" s="180"/>
    </row>
    <row r="582" ht="14.25">
      <c r="H582" s="180"/>
    </row>
    <row r="583" ht="14.25">
      <c r="H583" s="180"/>
    </row>
    <row r="584" ht="14.25">
      <c r="H584" s="180"/>
    </row>
    <row r="585" ht="14.25">
      <c r="H585" s="180"/>
    </row>
    <row r="586" ht="14.25">
      <c r="H586" s="180"/>
    </row>
    <row r="587" ht="14.25">
      <c r="H587" s="180"/>
    </row>
    <row r="588" ht="14.25">
      <c r="H588" s="180"/>
    </row>
    <row r="589" ht="14.25">
      <c r="H589" s="180"/>
    </row>
    <row r="590" ht="14.25">
      <c r="H590" s="180"/>
    </row>
    <row r="591" ht="14.25">
      <c r="H591" s="180"/>
    </row>
    <row r="592" ht="14.25">
      <c r="H592" s="180"/>
    </row>
    <row r="593" ht="14.25">
      <c r="H593" s="180"/>
    </row>
    <row r="594" ht="14.25">
      <c r="H594" s="180"/>
    </row>
    <row r="595" ht="14.25">
      <c r="H595" s="180"/>
    </row>
    <row r="596" ht="14.25">
      <c r="H596" s="180"/>
    </row>
    <row r="597" ht="14.25">
      <c r="H597" s="180"/>
    </row>
    <row r="598" ht="14.25">
      <c r="H598" s="180"/>
    </row>
    <row r="599" ht="14.25">
      <c r="H599" s="180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9"/>
  <sheetViews>
    <sheetView zoomScale="75" zoomScaleNormal="75" workbookViewId="0" topLeftCell="A1">
      <selection activeCell="I7" sqref="I7"/>
    </sheetView>
  </sheetViews>
  <sheetFormatPr defaultColWidth="9.00390625" defaultRowHeight="14.25" customHeight="1"/>
  <cols>
    <col min="1" max="1" width="4.50390625" style="1" customWidth="1"/>
    <col min="2" max="2" width="29.50390625" style="1" customWidth="1"/>
    <col min="3" max="3" width="20.50390625" style="1" customWidth="1"/>
    <col min="4" max="4" width="15.625" style="1" customWidth="1"/>
    <col min="5" max="5" width="22.50390625" style="1" customWidth="1"/>
    <col min="6" max="6" width="19.50390625" style="1" customWidth="1"/>
    <col min="7" max="7" width="17.50390625" style="1" customWidth="1"/>
    <col min="8" max="8" width="15.50390625" style="1" customWidth="1"/>
    <col min="9" max="9" width="15.625" style="1" customWidth="1"/>
    <col min="10" max="16384" width="7.50390625" style="1" customWidth="1"/>
  </cols>
  <sheetData>
    <row r="1" spans="1:9" ht="40.5" customHeight="1">
      <c r="A1" s="181" t="s">
        <v>2293</v>
      </c>
      <c r="B1" s="181"/>
      <c r="C1" s="181"/>
      <c r="D1" s="181"/>
      <c r="E1" s="181"/>
      <c r="F1" s="181"/>
      <c r="G1" s="181"/>
      <c r="H1" s="181"/>
      <c r="I1" s="181"/>
    </row>
    <row r="3" spans="1:4" ht="16.5" customHeight="1">
      <c r="A3" s="8" t="s">
        <v>2294</v>
      </c>
      <c r="B3" s="145"/>
      <c r="C3" s="145"/>
      <c r="D3" s="145"/>
    </row>
    <row r="4" spans="1:4" ht="14.25" customHeight="1">
      <c r="A4" s="145"/>
      <c r="B4" s="145"/>
      <c r="C4" s="145"/>
      <c r="D4" s="145"/>
    </row>
    <row r="5" spans="1:9" s="21" customFormat="1" ht="73.5" customHeight="1">
      <c r="A5" s="18" t="s">
        <v>3</v>
      </c>
      <c r="B5" s="18" t="s">
        <v>2295</v>
      </c>
      <c r="C5" s="18" t="s">
        <v>2296</v>
      </c>
      <c r="D5" s="18" t="s">
        <v>2297</v>
      </c>
      <c r="E5" s="18" t="s">
        <v>2298</v>
      </c>
      <c r="F5" s="18" t="s">
        <v>2299</v>
      </c>
      <c r="G5" s="18" t="s">
        <v>2300</v>
      </c>
      <c r="H5" s="18" t="s">
        <v>2301</v>
      </c>
      <c r="I5" s="18" t="s">
        <v>2302</v>
      </c>
    </row>
    <row r="6" spans="1:9" s="21" customFormat="1" ht="14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</row>
    <row r="7" spans="1:9" ht="61.5" customHeight="1">
      <c r="A7" s="18">
        <v>1</v>
      </c>
      <c r="B7" s="18" t="s">
        <v>2303</v>
      </c>
      <c r="C7" s="18" t="s">
        <v>2304</v>
      </c>
      <c r="D7" s="182" t="s">
        <v>2305</v>
      </c>
      <c r="E7" s="18" t="s">
        <v>2306</v>
      </c>
      <c r="F7" s="153">
        <v>200000</v>
      </c>
      <c r="G7" s="153">
        <v>9426.5</v>
      </c>
      <c r="H7" s="153">
        <v>3397.5</v>
      </c>
      <c r="I7" s="18">
        <v>14</v>
      </c>
    </row>
    <row r="8" spans="1:9" s="113" customFormat="1" ht="14.25" customHeight="1">
      <c r="A8" s="183"/>
      <c r="B8" s="183"/>
      <c r="C8" s="183"/>
      <c r="D8" s="184"/>
      <c r="E8" s="183"/>
      <c r="F8" s="123">
        <f>SUM(F7:F7)</f>
        <v>200000</v>
      </c>
      <c r="G8" s="123">
        <f>SUM(G7:G7)</f>
        <v>9426.5</v>
      </c>
      <c r="H8" s="123">
        <f>SUM(H7:H7)</f>
        <v>3397.5</v>
      </c>
      <c r="I8" s="185">
        <f>SUM(I7:I7)</f>
        <v>14</v>
      </c>
    </row>
    <row r="9" spans="1:4" ht="14.25" customHeight="1">
      <c r="A9" s="145"/>
      <c r="B9" s="145"/>
      <c r="C9" s="145"/>
      <c r="D9" s="186"/>
    </row>
    <row r="16" s="113" customFormat="1" ht="14.25" customHeight="1"/>
  </sheetData>
  <sheetProtection selectLockedCells="1" selectUnlockedCells="1"/>
  <mergeCells count="1">
    <mergeCell ref="A1:I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8"/>
  <sheetViews>
    <sheetView tabSelected="1" zoomScale="75" zoomScaleNormal="75" workbookViewId="0" topLeftCell="A1">
      <selection activeCell="H5" sqref="H5"/>
    </sheetView>
  </sheetViews>
  <sheetFormatPr defaultColWidth="9.00390625" defaultRowHeight="14.25" customHeight="1"/>
  <cols>
    <col min="1" max="1" width="4.50390625" style="51" customWidth="1"/>
    <col min="2" max="2" width="22.50390625" style="51" customWidth="1"/>
    <col min="3" max="3" width="17.50390625" style="51" customWidth="1"/>
    <col min="4" max="4" width="18.50390625" style="51" customWidth="1"/>
    <col min="5" max="5" width="19.50390625" style="51" customWidth="1"/>
    <col min="6" max="7" width="14.50390625" style="51" customWidth="1"/>
    <col min="8" max="8" width="16.50390625" style="51" customWidth="1"/>
    <col min="9" max="16384" width="8.50390625" style="0" customWidth="1"/>
  </cols>
  <sheetData>
    <row r="1" spans="1:8" ht="16.5" customHeight="1">
      <c r="A1" s="8" t="s">
        <v>2307</v>
      </c>
      <c r="B1" s="145"/>
      <c r="C1" s="145"/>
      <c r="D1" s="186"/>
      <c r="E1" s="1"/>
      <c r="F1" s="1"/>
      <c r="G1" s="1"/>
      <c r="H1" s="1"/>
    </row>
    <row r="2" spans="1:8" ht="14.25" customHeight="1">
      <c r="A2" s="1"/>
      <c r="B2" s="1"/>
      <c r="C2" s="1"/>
      <c r="D2" s="3"/>
      <c r="E2" s="1"/>
      <c r="F2" s="1"/>
      <c r="G2" s="1"/>
      <c r="H2" s="1"/>
    </row>
    <row r="3" spans="1:8" ht="73.5" customHeight="1">
      <c r="A3" s="18" t="s">
        <v>3</v>
      </c>
      <c r="B3" s="18" t="s">
        <v>2295</v>
      </c>
      <c r="C3" s="18" t="s">
        <v>2296</v>
      </c>
      <c r="D3" s="18" t="s">
        <v>2297</v>
      </c>
      <c r="E3" s="18" t="s">
        <v>2298</v>
      </c>
      <c r="F3" s="18" t="s">
        <v>2308</v>
      </c>
      <c r="G3" s="18" t="s">
        <v>2309</v>
      </c>
      <c r="H3" s="18" t="s">
        <v>2302</v>
      </c>
    </row>
    <row r="4" spans="1:8" ht="14.25" customHeigh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</row>
    <row r="5" spans="1:8" ht="85.5" customHeight="1">
      <c r="A5" s="18">
        <v>1</v>
      </c>
      <c r="B5" s="18" t="s">
        <v>2310</v>
      </c>
      <c r="C5" s="18" t="s">
        <v>2311</v>
      </c>
      <c r="D5" s="18" t="s">
        <v>2312</v>
      </c>
      <c r="E5" s="18" t="s">
        <v>2313</v>
      </c>
      <c r="F5" s="162">
        <v>12492038.53</v>
      </c>
      <c r="G5" s="162">
        <v>6382898.72</v>
      </c>
      <c r="H5" s="18">
        <v>10</v>
      </c>
    </row>
    <row r="6" spans="1:8" ht="85.5" customHeight="1">
      <c r="A6" s="18">
        <v>2</v>
      </c>
      <c r="B6" s="18" t="s">
        <v>2314</v>
      </c>
      <c r="C6" s="18" t="s">
        <v>2315</v>
      </c>
      <c r="D6" s="18" t="s">
        <v>2316</v>
      </c>
      <c r="E6" s="18" t="s">
        <v>2317</v>
      </c>
      <c r="F6" s="153">
        <v>14682285.91</v>
      </c>
      <c r="G6" s="153">
        <v>5078757.75</v>
      </c>
      <c r="H6" s="18">
        <v>16</v>
      </c>
    </row>
    <row r="7" spans="1:8" ht="85.5" customHeight="1">
      <c r="A7" s="18">
        <v>3</v>
      </c>
      <c r="B7" s="18" t="s">
        <v>2318</v>
      </c>
      <c r="C7" s="18" t="s">
        <v>2311</v>
      </c>
      <c r="D7" s="18" t="s">
        <v>2319</v>
      </c>
      <c r="E7" s="18" t="s">
        <v>2320</v>
      </c>
      <c r="F7" s="153">
        <v>2115970.79</v>
      </c>
      <c r="G7" s="153">
        <v>1176064.98</v>
      </c>
      <c r="H7" s="18">
        <v>5</v>
      </c>
    </row>
    <row r="8" spans="1:8" ht="14.25" customHeight="1">
      <c r="A8" s="183"/>
      <c r="B8" s="183"/>
      <c r="C8" s="183"/>
      <c r="D8" s="183"/>
      <c r="E8" s="183"/>
      <c r="F8" s="123">
        <f>SUM(F5:F7)</f>
        <v>29290295.23</v>
      </c>
      <c r="G8" s="123">
        <f>SUM(G5:G7)</f>
        <v>12637721.45</v>
      </c>
      <c r="H8" s="185">
        <f>SUM(H5:H7)</f>
        <v>31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24800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2024-06-17T09:19:27Z</dcterms:modified>
  <cp:category/>
  <cp:version/>
  <cp:contentType/>
  <cp:contentStatus/>
  <cp:revision>665</cp:revision>
</cp:coreProperties>
</file>